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ggielimbeck/Desktop/Dissertation/"/>
    </mc:Choice>
  </mc:AlternateContent>
  <xr:revisionPtr revIDLastSave="0" documentId="13_ncr:1_{A464AE7C-5DA9-4649-901F-AD6040F9E981}" xr6:coauthVersionLast="47" xr6:coauthVersionMax="47" xr10:uidLastSave="{00000000-0000-0000-0000-000000000000}"/>
  <bookViews>
    <workbookView xWindow="56960" yWindow="-80" windowWidth="29800" windowHeight="20440" activeTab="3" xr2:uid="{AB3959B6-3981-7841-979B-21AEF3987B7B}"/>
  </bookViews>
  <sheets>
    <sheet name="Raw Data" sheetId="1" r:id="rId1"/>
    <sheet name="Processed Data" sheetId="2" r:id="rId2"/>
    <sheet name="Formula ppm" sheetId="4" r:id="rId3"/>
    <sheet name="Rock Concentration (ppm)" sheetId="5" r:id="rId4"/>
    <sheet name="(ppm) values only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4" l="1"/>
  <c r="O20" i="4"/>
  <c r="O32" i="4"/>
  <c r="O44" i="4"/>
  <c r="O56" i="4"/>
  <c r="O68" i="4"/>
  <c r="O80" i="4"/>
  <c r="O92" i="4"/>
  <c r="O104" i="4"/>
  <c r="O116" i="4"/>
  <c r="O128" i="4"/>
  <c r="O140" i="4"/>
  <c r="O152" i="4"/>
  <c r="O164" i="4"/>
  <c r="N172" i="4"/>
  <c r="M172" i="4"/>
  <c r="L172" i="4"/>
  <c r="K172" i="4"/>
  <c r="J172" i="4"/>
  <c r="I172" i="4"/>
  <c r="H172" i="4"/>
  <c r="G172" i="4"/>
  <c r="F172" i="4"/>
  <c r="E172" i="4"/>
  <c r="D15" i="4"/>
  <c r="D16" i="4"/>
  <c r="D17" i="4"/>
  <c r="D19" i="4"/>
  <c r="D20" i="4"/>
  <c r="D21" i="4"/>
  <c r="D22" i="4"/>
  <c r="D23" i="4"/>
  <c r="D25" i="4"/>
  <c r="D26" i="4"/>
  <c r="D27" i="4"/>
  <c r="D28" i="4"/>
  <c r="D29" i="4"/>
  <c r="D30" i="4"/>
  <c r="D31" i="4"/>
  <c r="D32" i="4"/>
  <c r="D33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100" i="4"/>
  <c r="D101" i="4"/>
  <c r="D105" i="4"/>
  <c r="D106" i="4"/>
  <c r="D107" i="4"/>
  <c r="D108" i="4"/>
  <c r="D112" i="4"/>
  <c r="D113" i="4"/>
  <c r="D121" i="4"/>
  <c r="D123" i="4"/>
  <c r="D126" i="4"/>
  <c r="D127" i="4"/>
  <c r="D128" i="4"/>
  <c r="D129" i="4"/>
  <c r="D130" i="4"/>
  <c r="D133" i="5" s="1"/>
  <c r="D131" i="4"/>
  <c r="D134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3" i="4"/>
  <c r="C8" i="4"/>
  <c r="C9" i="4"/>
  <c r="C10" i="4"/>
  <c r="O10" i="4" s="1"/>
  <c r="D13" i="5" s="1"/>
  <c r="C11" i="4"/>
  <c r="C12" i="4"/>
  <c r="C13" i="4"/>
  <c r="C14" i="4"/>
  <c r="C15" i="4"/>
  <c r="C16" i="4"/>
  <c r="C17" i="4"/>
  <c r="C18" i="4"/>
  <c r="C19" i="4"/>
  <c r="C20" i="4"/>
  <c r="C21" i="4"/>
  <c r="C22" i="4"/>
  <c r="O22" i="4" s="1"/>
  <c r="C23" i="4"/>
  <c r="C24" i="4"/>
  <c r="C25" i="4"/>
  <c r="C26" i="4"/>
  <c r="C27" i="4"/>
  <c r="C28" i="4"/>
  <c r="C29" i="4"/>
  <c r="C30" i="4"/>
  <c r="C31" i="4"/>
  <c r="C32" i="4"/>
  <c r="C33" i="4"/>
  <c r="C34" i="4"/>
  <c r="O34" i="4" s="1"/>
  <c r="D37" i="5" s="1"/>
  <c r="C35" i="4"/>
  <c r="C36" i="4"/>
  <c r="C37" i="4"/>
  <c r="C38" i="4"/>
  <c r="C39" i="4"/>
  <c r="C40" i="4"/>
  <c r="C41" i="4"/>
  <c r="C42" i="4"/>
  <c r="C43" i="4"/>
  <c r="C44" i="4"/>
  <c r="C45" i="4"/>
  <c r="C46" i="4"/>
  <c r="O46" i="4" s="1"/>
  <c r="C47" i="4"/>
  <c r="C48" i="4"/>
  <c r="C49" i="4"/>
  <c r="C50" i="4"/>
  <c r="C51" i="4"/>
  <c r="C52" i="4"/>
  <c r="C53" i="4"/>
  <c r="C54" i="4"/>
  <c r="C55" i="4"/>
  <c r="C56" i="4"/>
  <c r="C57" i="4"/>
  <c r="C58" i="4"/>
  <c r="O58" i="4" s="1"/>
  <c r="C59" i="4"/>
  <c r="C60" i="4"/>
  <c r="C61" i="4"/>
  <c r="C62" i="4"/>
  <c r="C63" i="4"/>
  <c r="C64" i="4"/>
  <c r="C65" i="4"/>
  <c r="C66" i="4"/>
  <c r="C67" i="4"/>
  <c r="C68" i="4"/>
  <c r="C69" i="4"/>
  <c r="C70" i="4"/>
  <c r="O70" i="4" s="1"/>
  <c r="C71" i="4"/>
  <c r="C72" i="4"/>
  <c r="C73" i="4"/>
  <c r="C74" i="4"/>
  <c r="C75" i="4"/>
  <c r="C76" i="4"/>
  <c r="C77" i="4"/>
  <c r="C78" i="4"/>
  <c r="C79" i="4"/>
  <c r="C80" i="4"/>
  <c r="C81" i="4"/>
  <c r="C82" i="4"/>
  <c r="O82" i="4" s="1"/>
  <c r="C83" i="4"/>
  <c r="C84" i="4"/>
  <c r="C85" i="4"/>
  <c r="C86" i="4"/>
  <c r="C87" i="4"/>
  <c r="C88" i="4"/>
  <c r="C89" i="4"/>
  <c r="C90" i="4"/>
  <c r="C91" i="4"/>
  <c r="C92" i="4"/>
  <c r="C93" i="4"/>
  <c r="C94" i="4"/>
  <c r="O94" i="4" s="1"/>
  <c r="C95" i="4"/>
  <c r="C96" i="4"/>
  <c r="C97" i="4"/>
  <c r="C98" i="4"/>
  <c r="C99" i="4"/>
  <c r="C100" i="4"/>
  <c r="C101" i="4"/>
  <c r="C102" i="4"/>
  <c r="C103" i="4"/>
  <c r="C104" i="4"/>
  <c r="C105" i="4"/>
  <c r="C106" i="4"/>
  <c r="O106" i="4" s="1"/>
  <c r="C107" i="4"/>
  <c r="C108" i="4"/>
  <c r="C109" i="4"/>
  <c r="C110" i="4"/>
  <c r="C111" i="4"/>
  <c r="C112" i="4"/>
  <c r="C113" i="4"/>
  <c r="C114" i="4"/>
  <c r="C115" i="4"/>
  <c r="C116" i="4"/>
  <c r="C117" i="4"/>
  <c r="C118" i="4"/>
  <c r="O118" i="4" s="1"/>
  <c r="D121" i="5" s="1"/>
  <c r="C119" i="4"/>
  <c r="C120" i="4"/>
  <c r="C121" i="4"/>
  <c r="C122" i="4"/>
  <c r="C123" i="4"/>
  <c r="C124" i="4"/>
  <c r="C125" i="4"/>
  <c r="C126" i="4"/>
  <c r="C127" i="4"/>
  <c r="C128" i="4"/>
  <c r="C129" i="4"/>
  <c r="C130" i="4"/>
  <c r="O130" i="4" s="1"/>
  <c r="C131" i="4"/>
  <c r="C132" i="4"/>
  <c r="C133" i="4"/>
  <c r="C134" i="4"/>
  <c r="C135" i="4"/>
  <c r="C136" i="4"/>
  <c r="C137" i="4"/>
  <c r="C138" i="4"/>
  <c r="C139" i="4"/>
  <c r="C140" i="4"/>
  <c r="C141" i="4"/>
  <c r="C142" i="4"/>
  <c r="O142" i="4" s="1"/>
  <c r="C143" i="4"/>
  <c r="C144" i="4"/>
  <c r="C145" i="4"/>
  <c r="C146" i="4"/>
  <c r="C147" i="4"/>
  <c r="C148" i="4"/>
  <c r="C149" i="4"/>
  <c r="C150" i="4"/>
  <c r="C151" i="4"/>
  <c r="C152" i="4"/>
  <c r="C153" i="4"/>
  <c r="C154" i="4"/>
  <c r="O154" i="4" s="1"/>
  <c r="C155" i="4"/>
  <c r="C156" i="4"/>
  <c r="C157" i="4"/>
  <c r="C158" i="4"/>
  <c r="C159" i="4"/>
  <c r="C160" i="4"/>
  <c r="C161" i="4"/>
  <c r="C162" i="4"/>
  <c r="C163" i="4"/>
  <c r="C164" i="4"/>
  <c r="C165" i="4"/>
  <c r="C166" i="4"/>
  <c r="O166" i="4" s="1"/>
  <c r="C167" i="4"/>
  <c r="C168" i="4"/>
  <c r="C169" i="4"/>
  <c r="C170" i="4"/>
  <c r="C171" i="4"/>
  <c r="C172" i="4"/>
  <c r="B8" i="4"/>
  <c r="P8" i="4" s="1"/>
  <c r="B9" i="4"/>
  <c r="O9" i="4" s="1"/>
  <c r="B10" i="4"/>
  <c r="P10" i="4" s="1"/>
  <c r="B11" i="4"/>
  <c r="O11" i="4" s="1"/>
  <c r="B12" i="4"/>
  <c r="O12" i="4" s="1"/>
  <c r="B13" i="4"/>
  <c r="O13" i="4" s="1"/>
  <c r="B14" i="4"/>
  <c r="B15" i="4"/>
  <c r="B16" i="4"/>
  <c r="B17" i="4"/>
  <c r="P17" i="4" s="1"/>
  <c r="B18" i="4"/>
  <c r="P18" i="4" s="1"/>
  <c r="B19" i="4"/>
  <c r="P19" i="4" s="1"/>
  <c r="B20" i="4"/>
  <c r="P20" i="4" s="1"/>
  <c r="B21" i="4"/>
  <c r="O21" i="4" s="1"/>
  <c r="B22" i="4"/>
  <c r="P22" i="4" s="1"/>
  <c r="B23" i="4"/>
  <c r="O23" i="4" s="1"/>
  <c r="B24" i="4"/>
  <c r="O24" i="4" s="1"/>
  <c r="B25" i="4"/>
  <c r="O25" i="4" s="1"/>
  <c r="B26" i="4"/>
  <c r="B27" i="4"/>
  <c r="B28" i="4"/>
  <c r="B29" i="4"/>
  <c r="P29" i="4" s="1"/>
  <c r="B30" i="4"/>
  <c r="P30" i="4" s="1"/>
  <c r="B31" i="4"/>
  <c r="B32" i="4"/>
  <c r="P32" i="4" s="1"/>
  <c r="B33" i="4"/>
  <c r="O33" i="4" s="1"/>
  <c r="B34" i="4"/>
  <c r="P34" i="4" s="1"/>
  <c r="B35" i="4"/>
  <c r="O35" i="4" s="1"/>
  <c r="B36" i="4"/>
  <c r="O36" i="4" s="1"/>
  <c r="B37" i="4"/>
  <c r="O37" i="4" s="1"/>
  <c r="B38" i="4"/>
  <c r="B39" i="4"/>
  <c r="B40" i="4"/>
  <c r="B41" i="4"/>
  <c r="P41" i="4" s="1"/>
  <c r="B42" i="4"/>
  <c r="P42" i="4" s="1"/>
  <c r="B43" i="4"/>
  <c r="B44" i="4"/>
  <c r="P44" i="4" s="1"/>
  <c r="B45" i="4"/>
  <c r="O45" i="4" s="1"/>
  <c r="B46" i="4"/>
  <c r="P46" i="4" s="1"/>
  <c r="B47" i="4"/>
  <c r="O47" i="4" s="1"/>
  <c r="B48" i="4"/>
  <c r="O48" i="4" s="1"/>
  <c r="B49" i="4"/>
  <c r="O49" i="4" s="1"/>
  <c r="B50" i="4"/>
  <c r="B51" i="4"/>
  <c r="B52" i="4"/>
  <c r="B53" i="4"/>
  <c r="P53" i="4" s="1"/>
  <c r="B54" i="4"/>
  <c r="P54" i="4" s="1"/>
  <c r="B55" i="4"/>
  <c r="B56" i="4"/>
  <c r="P56" i="4" s="1"/>
  <c r="B57" i="4"/>
  <c r="O57" i="4" s="1"/>
  <c r="B58" i="4"/>
  <c r="P58" i="4" s="1"/>
  <c r="B59" i="4"/>
  <c r="O59" i="4" s="1"/>
  <c r="B60" i="4"/>
  <c r="O60" i="4" s="1"/>
  <c r="B61" i="4"/>
  <c r="O61" i="4" s="1"/>
  <c r="B62" i="4"/>
  <c r="B63" i="4"/>
  <c r="B64" i="4"/>
  <c r="B65" i="4"/>
  <c r="P65" i="4" s="1"/>
  <c r="B66" i="4"/>
  <c r="P66" i="4" s="1"/>
  <c r="B67" i="4"/>
  <c r="B68" i="4"/>
  <c r="P68" i="4" s="1"/>
  <c r="B69" i="4"/>
  <c r="O69" i="4" s="1"/>
  <c r="B70" i="4"/>
  <c r="P70" i="4" s="1"/>
  <c r="B71" i="4"/>
  <c r="O71" i="4" s="1"/>
  <c r="B72" i="4"/>
  <c r="O72" i="4" s="1"/>
  <c r="B73" i="4"/>
  <c r="O73" i="4" s="1"/>
  <c r="B74" i="4"/>
  <c r="B75" i="4"/>
  <c r="B76" i="4"/>
  <c r="B77" i="4"/>
  <c r="P77" i="4" s="1"/>
  <c r="B78" i="4"/>
  <c r="P78" i="4" s="1"/>
  <c r="B79" i="4"/>
  <c r="B80" i="4"/>
  <c r="P80" i="4" s="1"/>
  <c r="B81" i="4"/>
  <c r="O81" i="4" s="1"/>
  <c r="B82" i="4"/>
  <c r="P82" i="4" s="1"/>
  <c r="B83" i="4"/>
  <c r="O83" i="4" s="1"/>
  <c r="B84" i="4"/>
  <c r="O84" i="4" s="1"/>
  <c r="B85" i="4"/>
  <c r="O85" i="4" s="1"/>
  <c r="B86" i="4"/>
  <c r="B87" i="4"/>
  <c r="B88" i="4"/>
  <c r="B89" i="4"/>
  <c r="P89" i="4" s="1"/>
  <c r="B90" i="4"/>
  <c r="P90" i="4" s="1"/>
  <c r="B91" i="4"/>
  <c r="B92" i="4"/>
  <c r="P92" i="4" s="1"/>
  <c r="B93" i="4"/>
  <c r="O93" i="4" s="1"/>
  <c r="B94" i="4"/>
  <c r="P94" i="4" s="1"/>
  <c r="B95" i="4"/>
  <c r="O95" i="4" s="1"/>
  <c r="B96" i="4"/>
  <c r="O96" i="4" s="1"/>
  <c r="B97" i="4"/>
  <c r="O97" i="4" s="1"/>
  <c r="B98" i="4"/>
  <c r="B99" i="4"/>
  <c r="B100" i="4"/>
  <c r="B101" i="4"/>
  <c r="P101" i="4" s="1"/>
  <c r="B102" i="4"/>
  <c r="P102" i="4" s="1"/>
  <c r="B103" i="4"/>
  <c r="B104" i="4"/>
  <c r="P104" i="4" s="1"/>
  <c r="B105" i="4"/>
  <c r="O105" i="4" s="1"/>
  <c r="B106" i="4"/>
  <c r="P106" i="4" s="1"/>
  <c r="B107" i="4"/>
  <c r="O107" i="4" s="1"/>
  <c r="B108" i="4"/>
  <c r="O108" i="4" s="1"/>
  <c r="B109" i="4"/>
  <c r="O109" i="4" s="1"/>
  <c r="B110" i="4"/>
  <c r="B111" i="4"/>
  <c r="B112" i="4"/>
  <c r="B113" i="4"/>
  <c r="P113" i="4" s="1"/>
  <c r="B114" i="4"/>
  <c r="P114" i="4" s="1"/>
  <c r="B115" i="4"/>
  <c r="B116" i="4"/>
  <c r="P116" i="4" s="1"/>
  <c r="B117" i="4"/>
  <c r="O117" i="4" s="1"/>
  <c r="B118" i="4"/>
  <c r="P118" i="4" s="1"/>
  <c r="B119" i="4"/>
  <c r="O119" i="4" s="1"/>
  <c r="B120" i="4"/>
  <c r="O120" i="4" s="1"/>
  <c r="B121" i="4"/>
  <c r="O121" i="4" s="1"/>
  <c r="B122" i="4"/>
  <c r="B123" i="4"/>
  <c r="B124" i="4"/>
  <c r="B125" i="4"/>
  <c r="B126" i="4"/>
  <c r="P126" i="4" s="1"/>
  <c r="B127" i="4"/>
  <c r="B128" i="4"/>
  <c r="P128" i="4" s="1"/>
  <c r="B129" i="4"/>
  <c r="O129" i="4" s="1"/>
  <c r="B130" i="4"/>
  <c r="P130" i="4" s="1"/>
  <c r="B131" i="4"/>
  <c r="O131" i="4" s="1"/>
  <c r="B132" i="4"/>
  <c r="O132" i="4" s="1"/>
  <c r="B133" i="4"/>
  <c r="O133" i="4" s="1"/>
  <c r="B134" i="4"/>
  <c r="B135" i="4"/>
  <c r="B136" i="4"/>
  <c r="B137" i="4"/>
  <c r="B138" i="4"/>
  <c r="P138" i="4" s="1"/>
  <c r="B139" i="4"/>
  <c r="B140" i="4"/>
  <c r="P140" i="4" s="1"/>
  <c r="B141" i="4"/>
  <c r="O141" i="4" s="1"/>
  <c r="B142" i="4"/>
  <c r="P142" i="4" s="1"/>
  <c r="B143" i="4"/>
  <c r="O143" i="4" s="1"/>
  <c r="B144" i="4"/>
  <c r="O144" i="4" s="1"/>
  <c r="B145" i="4"/>
  <c r="O145" i="4" s="1"/>
  <c r="B146" i="4"/>
  <c r="B147" i="4"/>
  <c r="B148" i="4"/>
  <c r="B149" i="4"/>
  <c r="B150" i="4"/>
  <c r="P150" i="4" s="1"/>
  <c r="B151" i="4"/>
  <c r="B152" i="4"/>
  <c r="P152" i="4" s="1"/>
  <c r="B153" i="4"/>
  <c r="O153" i="4" s="1"/>
  <c r="B154" i="4"/>
  <c r="P154" i="4" s="1"/>
  <c r="B155" i="4"/>
  <c r="O155" i="4" s="1"/>
  <c r="B156" i="4"/>
  <c r="O156" i="4" s="1"/>
  <c r="B157" i="4"/>
  <c r="O157" i="4" s="1"/>
  <c r="B158" i="4"/>
  <c r="B159" i="4"/>
  <c r="B160" i="4"/>
  <c r="B161" i="4"/>
  <c r="B162" i="4"/>
  <c r="P162" i="4" s="1"/>
  <c r="B163" i="4"/>
  <c r="B164" i="4"/>
  <c r="P164" i="4" s="1"/>
  <c r="B165" i="4"/>
  <c r="O165" i="4" s="1"/>
  <c r="B166" i="4"/>
  <c r="P166" i="4" s="1"/>
  <c r="B167" i="4"/>
  <c r="O167" i="4" s="1"/>
  <c r="B168" i="4"/>
  <c r="O168" i="4" s="1"/>
  <c r="B169" i="4"/>
  <c r="O169" i="4" s="1"/>
  <c r="B170" i="4"/>
  <c r="B171" i="4"/>
  <c r="B172" i="4"/>
  <c r="N29" i="4"/>
  <c r="N48" i="4"/>
  <c r="N50" i="4"/>
  <c r="N65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3" i="4"/>
  <c r="M24" i="4"/>
  <c r="M25" i="4"/>
  <c r="M26" i="4"/>
  <c r="M27" i="4"/>
  <c r="M28" i="4"/>
  <c r="M29" i="4"/>
  <c r="M30" i="4"/>
  <c r="M31" i="4"/>
  <c r="M32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8" i="4"/>
  <c r="M59" i="4"/>
  <c r="M60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9" i="4"/>
  <c r="M80" i="4"/>
  <c r="M81" i="4"/>
  <c r="M83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7" i="4"/>
  <c r="M118" i="4"/>
  <c r="M119" i="4"/>
  <c r="M120" i="4"/>
  <c r="M121" i="4"/>
  <c r="M123" i="4"/>
  <c r="M126" i="4"/>
  <c r="M127" i="4"/>
  <c r="M128" i="4"/>
  <c r="M129" i="4"/>
  <c r="M130" i="4"/>
  <c r="M131" i="4"/>
  <c r="M132" i="4"/>
  <c r="M133" i="4"/>
  <c r="M134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7" i="4"/>
  <c r="L65" i="4"/>
  <c r="L66" i="4"/>
  <c r="L67" i="4"/>
  <c r="L68" i="4"/>
  <c r="L69" i="4"/>
  <c r="L70" i="4"/>
  <c r="L71" i="4"/>
  <c r="L72" i="4"/>
  <c r="L73" i="4"/>
  <c r="L74" i="4"/>
  <c r="L75" i="4"/>
  <c r="L76" i="4"/>
  <c r="L112" i="4"/>
  <c r="L113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7" i="4"/>
  <c r="J42" i="4"/>
  <c r="J43" i="4"/>
  <c r="J44" i="4"/>
  <c r="J45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I13" i="4"/>
  <c r="I15" i="4"/>
  <c r="I22" i="4"/>
  <c r="I23" i="4"/>
  <c r="I27" i="4"/>
  <c r="I28" i="4"/>
  <c r="I29" i="4"/>
  <c r="I33" i="4"/>
  <c r="I35" i="4"/>
  <c r="I39" i="4"/>
  <c r="I40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28" i="4"/>
  <c r="I131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21" i="4"/>
  <c r="H130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P115" i="4" s="1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5" i="4"/>
  <c r="F106" i="4"/>
  <c r="F107" i="4"/>
  <c r="F108" i="4"/>
  <c r="F109" i="4"/>
  <c r="F110" i="4"/>
  <c r="F111" i="4"/>
  <c r="F112" i="4"/>
  <c r="F113" i="4"/>
  <c r="F116" i="4"/>
  <c r="F117" i="4"/>
  <c r="F118" i="4"/>
  <c r="F119" i="4"/>
  <c r="F120" i="4"/>
  <c r="F121" i="4"/>
  <c r="F122" i="4"/>
  <c r="F123" i="4"/>
  <c r="F124" i="4"/>
  <c r="F125" i="4"/>
  <c r="P125" i="4" s="1"/>
  <c r="F126" i="4"/>
  <c r="F127" i="4"/>
  <c r="P127" i="4" s="1"/>
  <c r="F128" i="4"/>
  <c r="F129" i="4"/>
  <c r="F130" i="4"/>
  <c r="F131" i="4"/>
  <c r="F132" i="4"/>
  <c r="F133" i="4"/>
  <c r="F134" i="4"/>
  <c r="F135" i="4"/>
  <c r="F136" i="4"/>
  <c r="F137" i="4"/>
  <c r="P137" i="4" s="1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7" i="4"/>
  <c r="E13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P31" i="4" s="1"/>
  <c r="E32" i="4"/>
  <c r="E33" i="4"/>
  <c r="E34" i="4"/>
  <c r="E35" i="4"/>
  <c r="E36" i="4"/>
  <c r="E37" i="4"/>
  <c r="E38" i="4"/>
  <c r="E39" i="4"/>
  <c r="E40" i="4"/>
  <c r="E41" i="4"/>
  <c r="E42" i="4"/>
  <c r="E43" i="4"/>
  <c r="P43" i="4" s="1"/>
  <c r="E44" i="4"/>
  <c r="E45" i="4"/>
  <c r="E46" i="4"/>
  <c r="E47" i="4"/>
  <c r="E48" i="4"/>
  <c r="E49" i="4"/>
  <c r="E50" i="4"/>
  <c r="E51" i="4"/>
  <c r="E52" i="4"/>
  <c r="E53" i="4"/>
  <c r="E54" i="4"/>
  <c r="E55" i="4"/>
  <c r="P55" i="4" s="1"/>
  <c r="E56" i="4"/>
  <c r="E57" i="4"/>
  <c r="E58" i="4"/>
  <c r="E59" i="4"/>
  <c r="E60" i="4"/>
  <c r="E61" i="4"/>
  <c r="E62" i="4"/>
  <c r="E63" i="4"/>
  <c r="E64" i="4"/>
  <c r="E65" i="4"/>
  <c r="E66" i="4"/>
  <c r="E67" i="4"/>
  <c r="P67" i="4" s="1"/>
  <c r="E68" i="4"/>
  <c r="E69" i="4"/>
  <c r="E70" i="4"/>
  <c r="E71" i="4"/>
  <c r="E72" i="4"/>
  <c r="E73" i="4"/>
  <c r="E74" i="4"/>
  <c r="E75" i="4"/>
  <c r="E76" i="4"/>
  <c r="E77" i="4"/>
  <c r="E78" i="4"/>
  <c r="E79" i="4"/>
  <c r="P79" i="4" s="1"/>
  <c r="E80" i="4"/>
  <c r="E81" i="4"/>
  <c r="E82" i="4"/>
  <c r="E83" i="4"/>
  <c r="E84" i="4"/>
  <c r="E85" i="4"/>
  <c r="E86" i="4"/>
  <c r="E87" i="4"/>
  <c r="E88" i="4"/>
  <c r="E89" i="4"/>
  <c r="E90" i="4"/>
  <c r="E91" i="4"/>
  <c r="P91" i="4" s="1"/>
  <c r="E92" i="4"/>
  <c r="E93" i="4"/>
  <c r="E94" i="4"/>
  <c r="E95" i="4"/>
  <c r="E96" i="4"/>
  <c r="E97" i="4"/>
  <c r="E98" i="4"/>
  <c r="E99" i="4"/>
  <c r="E100" i="4"/>
  <c r="E101" i="4"/>
  <c r="E102" i="4"/>
  <c r="E103" i="4"/>
  <c r="P103" i="4" s="1"/>
  <c r="E104" i="4"/>
  <c r="E105" i="4"/>
  <c r="E106" i="4"/>
  <c r="E107" i="4"/>
  <c r="E108" i="4"/>
  <c r="E109" i="4"/>
  <c r="E110" i="4"/>
  <c r="E111" i="4"/>
  <c r="E112" i="4"/>
  <c r="E113" i="4"/>
  <c r="E121" i="4"/>
  <c r="E123" i="4"/>
  <c r="E128" i="4"/>
  <c r="E129" i="4"/>
  <c r="E130" i="4"/>
  <c r="E132" i="4"/>
  <c r="E134" i="4"/>
  <c r="E136" i="4"/>
  <c r="E138" i="4"/>
  <c r="E139" i="4"/>
  <c r="P139" i="4" s="1"/>
  <c r="E140" i="4"/>
  <c r="E141" i="4"/>
  <c r="E142" i="4"/>
  <c r="E143" i="4"/>
  <c r="E144" i="4"/>
  <c r="E145" i="4"/>
  <c r="E146" i="4"/>
  <c r="E147" i="4"/>
  <c r="E148" i="4"/>
  <c r="E149" i="4"/>
  <c r="P149" i="4" s="1"/>
  <c r="E150" i="4"/>
  <c r="E151" i="4"/>
  <c r="P151" i="4" s="1"/>
  <c r="E152" i="4"/>
  <c r="E153" i="4"/>
  <c r="E154" i="4"/>
  <c r="E155" i="4"/>
  <c r="E156" i="4"/>
  <c r="E157" i="4"/>
  <c r="E158" i="4"/>
  <c r="E159" i="4"/>
  <c r="E160" i="4"/>
  <c r="E161" i="4"/>
  <c r="P161" i="4" s="1"/>
  <c r="E162" i="4"/>
  <c r="E163" i="4"/>
  <c r="P163" i="4" s="1"/>
  <c r="E164" i="4"/>
  <c r="E165" i="4"/>
  <c r="E166" i="4"/>
  <c r="E167" i="4"/>
  <c r="E168" i="4"/>
  <c r="E169" i="4"/>
  <c r="E170" i="4"/>
  <c r="E171" i="4"/>
  <c r="C7" i="4"/>
  <c r="B7" i="4"/>
  <c r="C30" i="5" l="1"/>
  <c r="B79" i="5"/>
  <c r="B67" i="5"/>
  <c r="B55" i="5"/>
  <c r="C100" i="5"/>
  <c r="C88" i="5"/>
  <c r="C76" i="5"/>
  <c r="D129" i="5"/>
  <c r="D100" i="5"/>
  <c r="D88" i="5"/>
  <c r="D76" i="5"/>
  <c r="B70" i="5"/>
  <c r="D79" i="5"/>
  <c r="C138" i="5"/>
  <c r="D107" i="5"/>
  <c r="B138" i="5"/>
  <c r="C159" i="5"/>
  <c r="C15" i="5"/>
  <c r="D169" i="5"/>
  <c r="D157" i="5"/>
  <c r="D145" i="5"/>
  <c r="D25" i="5"/>
  <c r="C128" i="5"/>
  <c r="C44" i="5"/>
  <c r="D150" i="5"/>
  <c r="D159" i="5"/>
  <c r="D28" i="5"/>
  <c r="B65" i="5"/>
  <c r="B53" i="5"/>
  <c r="C86" i="5"/>
  <c r="C74" i="5"/>
  <c r="O74" i="5" s="1"/>
  <c r="D86" i="5"/>
  <c r="D74" i="5"/>
  <c r="D68" i="5"/>
  <c r="B58" i="5"/>
  <c r="C91" i="5"/>
  <c r="D173" i="5"/>
  <c r="D136" i="5"/>
  <c r="D112" i="5"/>
  <c r="D167" i="5"/>
  <c r="D155" i="5"/>
  <c r="D143" i="5"/>
  <c r="D97" i="5"/>
  <c r="D85" i="5"/>
  <c r="D73" i="5"/>
  <c r="D61" i="5"/>
  <c r="D49" i="5"/>
  <c r="D23" i="5"/>
  <c r="C80" i="5"/>
  <c r="D31" i="5"/>
  <c r="C84" i="5"/>
  <c r="C72" i="5"/>
  <c r="C60" i="5"/>
  <c r="D84" i="5"/>
  <c r="D72" i="5"/>
  <c r="D60" i="5"/>
  <c r="D35" i="5"/>
  <c r="D67" i="5"/>
  <c r="C114" i="5"/>
  <c r="D160" i="5"/>
  <c r="C131" i="5"/>
  <c r="C95" i="5"/>
  <c r="C71" i="5"/>
  <c r="C59" i="5"/>
  <c r="C47" i="5"/>
  <c r="C35" i="5"/>
  <c r="C23" i="5"/>
  <c r="O23" i="5" s="1"/>
  <c r="C11" i="5"/>
  <c r="D95" i="5"/>
  <c r="D71" i="5"/>
  <c r="D47" i="5"/>
  <c r="D34" i="5"/>
  <c r="C164" i="5"/>
  <c r="B154" i="5"/>
  <c r="D131" i="5"/>
  <c r="D119" i="5"/>
  <c r="B128" i="5"/>
  <c r="C137" i="5"/>
  <c r="C65" i="5"/>
  <c r="C167" i="5"/>
  <c r="C143" i="5"/>
  <c r="C107" i="5"/>
  <c r="D83" i="5"/>
  <c r="C166" i="5"/>
  <c r="C154" i="5"/>
  <c r="C142" i="5"/>
  <c r="C70" i="5"/>
  <c r="C58" i="5"/>
  <c r="C46" i="5"/>
  <c r="C34" i="5"/>
  <c r="C22" i="5"/>
  <c r="D16" i="5"/>
  <c r="D164" i="5"/>
  <c r="D70" i="5"/>
  <c r="D58" i="5"/>
  <c r="D46" i="5"/>
  <c r="C152" i="5"/>
  <c r="C68" i="5"/>
  <c r="D148" i="5"/>
  <c r="B140" i="5"/>
  <c r="C173" i="5"/>
  <c r="O173" i="5" s="1"/>
  <c r="C155" i="5"/>
  <c r="C119" i="5"/>
  <c r="C83" i="5"/>
  <c r="D59" i="5"/>
  <c r="D120" i="5"/>
  <c r="C141" i="5"/>
  <c r="C129" i="5"/>
  <c r="C105" i="5"/>
  <c r="C81" i="5"/>
  <c r="C69" i="5"/>
  <c r="D109" i="5"/>
  <c r="D81" i="5"/>
  <c r="D69" i="5"/>
  <c r="D11" i="5"/>
  <c r="O163" i="4"/>
  <c r="D166" i="5" s="1"/>
  <c r="O151" i="4"/>
  <c r="D154" i="5" s="1"/>
  <c r="O139" i="4"/>
  <c r="B142" i="5" s="1"/>
  <c r="O127" i="4"/>
  <c r="C130" i="5" s="1"/>
  <c r="O115" i="4"/>
  <c r="D118" i="5" s="1"/>
  <c r="O103" i="4"/>
  <c r="O91" i="4"/>
  <c r="O79" i="4"/>
  <c r="O67" i="4"/>
  <c r="O55" i="4"/>
  <c r="O43" i="4"/>
  <c r="B46" i="5" s="1"/>
  <c r="O31" i="4"/>
  <c r="B34" i="5" s="1"/>
  <c r="O19" i="4"/>
  <c r="D22" i="5" s="1"/>
  <c r="P172" i="4"/>
  <c r="P160" i="4"/>
  <c r="P148" i="4"/>
  <c r="D151" i="5" s="1"/>
  <c r="P136" i="4"/>
  <c r="F139" i="5" s="1"/>
  <c r="P124" i="4"/>
  <c r="P112" i="4"/>
  <c r="P100" i="4"/>
  <c r="P88" i="4"/>
  <c r="P76" i="4"/>
  <c r="P64" i="4"/>
  <c r="P52" i="4"/>
  <c r="P40" i="4"/>
  <c r="P28" i="4"/>
  <c r="P16" i="4"/>
  <c r="B172" i="5"/>
  <c r="B160" i="5"/>
  <c r="B148" i="5"/>
  <c r="B136" i="5"/>
  <c r="B124" i="5"/>
  <c r="B28" i="5"/>
  <c r="B16" i="5"/>
  <c r="C169" i="5"/>
  <c r="C157" i="5"/>
  <c r="O157" i="5" s="1"/>
  <c r="C145" i="5"/>
  <c r="C133" i="5"/>
  <c r="C121" i="5"/>
  <c r="C109" i="5"/>
  <c r="C97" i="5"/>
  <c r="C85" i="5"/>
  <c r="C73" i="5"/>
  <c r="C61" i="5"/>
  <c r="C49" i="5"/>
  <c r="C37" i="5"/>
  <c r="C25" i="5"/>
  <c r="C13" i="5"/>
  <c r="O7" i="4"/>
  <c r="O162" i="4"/>
  <c r="D165" i="5" s="1"/>
  <c r="O150" i="4"/>
  <c r="D153" i="5" s="1"/>
  <c r="O138" i="4"/>
  <c r="D141" i="5" s="1"/>
  <c r="O126" i="4"/>
  <c r="O114" i="4"/>
  <c r="D117" i="5" s="1"/>
  <c r="O102" i="4"/>
  <c r="D105" i="5" s="1"/>
  <c r="O90" i="4"/>
  <c r="F93" i="5" s="1"/>
  <c r="O78" i="4"/>
  <c r="O66" i="4"/>
  <c r="O54" i="4"/>
  <c r="H57" i="5" s="1"/>
  <c r="O42" i="4"/>
  <c r="O30" i="4"/>
  <c r="O18" i="4"/>
  <c r="D21" i="5" s="1"/>
  <c r="P171" i="4"/>
  <c r="P159" i="4"/>
  <c r="P147" i="4"/>
  <c r="P135" i="4"/>
  <c r="P123" i="4"/>
  <c r="P111" i="4"/>
  <c r="P99" i="4"/>
  <c r="P87" i="4"/>
  <c r="P75" i="4"/>
  <c r="E78" i="5" s="1"/>
  <c r="P63" i="4"/>
  <c r="P51" i="4"/>
  <c r="P39" i="4"/>
  <c r="P27" i="4"/>
  <c r="P15" i="4"/>
  <c r="B111" i="5"/>
  <c r="B99" i="5"/>
  <c r="B87" i="5"/>
  <c r="O87" i="5" s="1"/>
  <c r="B75" i="5"/>
  <c r="O161" i="4"/>
  <c r="B164" i="5" s="1"/>
  <c r="O164" i="5" s="1"/>
  <c r="O149" i="4"/>
  <c r="D152" i="5" s="1"/>
  <c r="O137" i="4"/>
  <c r="D140" i="5" s="1"/>
  <c r="O125" i="4"/>
  <c r="D128" i="5" s="1"/>
  <c r="O113" i="4"/>
  <c r="O101" i="4"/>
  <c r="O89" i="4"/>
  <c r="O77" i="4"/>
  <c r="I80" i="5" s="1"/>
  <c r="O65" i="4"/>
  <c r="O53" i="4"/>
  <c r="D56" i="5" s="1"/>
  <c r="O41" i="4"/>
  <c r="G44" i="5" s="1"/>
  <c r="O29" i="4"/>
  <c r="C32" i="5" s="1"/>
  <c r="O17" i="4"/>
  <c r="G20" i="5" s="1"/>
  <c r="P170" i="4"/>
  <c r="P158" i="4"/>
  <c r="H161" i="5" s="1"/>
  <c r="P146" i="4"/>
  <c r="P134" i="4"/>
  <c r="P122" i="4"/>
  <c r="P110" i="4"/>
  <c r="P98" i="4"/>
  <c r="P86" i="4"/>
  <c r="P74" i="4"/>
  <c r="P62" i="4"/>
  <c r="P50" i="4"/>
  <c r="E53" i="5" s="1"/>
  <c r="P38" i="4"/>
  <c r="D41" i="5" s="1"/>
  <c r="P26" i="4"/>
  <c r="P14" i="4"/>
  <c r="B170" i="5"/>
  <c r="B158" i="5"/>
  <c r="B146" i="5"/>
  <c r="B134" i="5"/>
  <c r="B74" i="5"/>
  <c r="B62" i="5"/>
  <c r="B50" i="5"/>
  <c r="B38" i="5"/>
  <c r="B26" i="5"/>
  <c r="B14" i="5"/>
  <c r="O172" i="4"/>
  <c r="O160" i="4"/>
  <c r="O148" i="4"/>
  <c r="C151" i="5" s="1"/>
  <c r="O136" i="4"/>
  <c r="B139" i="5" s="1"/>
  <c r="O124" i="4"/>
  <c r="O112" i="4"/>
  <c r="O100" i="4"/>
  <c r="O88" i="4"/>
  <c r="E91" i="5" s="1"/>
  <c r="O76" i="4"/>
  <c r="C79" i="5" s="1"/>
  <c r="O64" i="4"/>
  <c r="C67" i="5" s="1"/>
  <c r="O52" i="4"/>
  <c r="C55" i="5" s="1"/>
  <c r="O40" i="4"/>
  <c r="O28" i="4"/>
  <c r="G31" i="5" s="1"/>
  <c r="O16" i="4"/>
  <c r="P169" i="4"/>
  <c r="D172" i="5" s="1"/>
  <c r="P157" i="4"/>
  <c r="C160" i="5" s="1"/>
  <c r="P145" i="4"/>
  <c r="C148" i="5" s="1"/>
  <c r="P133" i="4"/>
  <c r="C136" i="5" s="1"/>
  <c r="P121" i="4"/>
  <c r="C124" i="5" s="1"/>
  <c r="P109" i="4"/>
  <c r="B112" i="5" s="1"/>
  <c r="P97" i="4"/>
  <c r="B100" i="5" s="1"/>
  <c r="P85" i="4"/>
  <c r="B88" i="5" s="1"/>
  <c r="P73" i="4"/>
  <c r="I76" i="5" s="1"/>
  <c r="P61" i="4"/>
  <c r="N64" i="5" s="1"/>
  <c r="P49" i="4"/>
  <c r="N52" i="5" s="1"/>
  <c r="P37" i="4"/>
  <c r="G40" i="5" s="1"/>
  <c r="P25" i="4"/>
  <c r="C28" i="5" s="1"/>
  <c r="P13" i="4"/>
  <c r="C16" i="5" s="1"/>
  <c r="O16" i="5" s="1"/>
  <c r="B169" i="5"/>
  <c r="B157" i="5"/>
  <c r="B145" i="5"/>
  <c r="B133" i="5"/>
  <c r="B121" i="5"/>
  <c r="B109" i="5"/>
  <c r="B97" i="5"/>
  <c r="B85" i="5"/>
  <c r="B73" i="5"/>
  <c r="B61" i="5"/>
  <c r="O61" i="5" s="1"/>
  <c r="B49" i="5"/>
  <c r="B37" i="5"/>
  <c r="B25" i="5"/>
  <c r="B13" i="5"/>
  <c r="E11" i="5"/>
  <c r="O171" i="4"/>
  <c r="H174" i="5" s="1"/>
  <c r="O159" i="4"/>
  <c r="C162" i="5" s="1"/>
  <c r="O147" i="4"/>
  <c r="E150" i="5" s="1"/>
  <c r="O135" i="4"/>
  <c r="D138" i="5" s="1"/>
  <c r="O123" i="4"/>
  <c r="O111" i="4"/>
  <c r="F114" i="5" s="1"/>
  <c r="O99" i="4"/>
  <c r="O87" i="4"/>
  <c r="B90" i="5" s="1"/>
  <c r="O75" i="4"/>
  <c r="O63" i="4"/>
  <c r="B66" i="5" s="1"/>
  <c r="O51" i="4"/>
  <c r="C54" i="5" s="1"/>
  <c r="O39" i="4"/>
  <c r="D42" i="5" s="1"/>
  <c r="O27" i="4"/>
  <c r="D30" i="5" s="1"/>
  <c r="O15" i="4"/>
  <c r="D18" i="5" s="1"/>
  <c r="P168" i="4"/>
  <c r="D171" i="5" s="1"/>
  <c r="P156" i="4"/>
  <c r="L159" i="5" s="1"/>
  <c r="P144" i="4"/>
  <c r="C147" i="5" s="1"/>
  <c r="P132" i="4"/>
  <c r="C135" i="5" s="1"/>
  <c r="P120" i="4"/>
  <c r="D123" i="5" s="1"/>
  <c r="P108" i="4"/>
  <c r="C111" i="5" s="1"/>
  <c r="P96" i="4"/>
  <c r="C99" i="5" s="1"/>
  <c r="P84" i="4"/>
  <c r="C87" i="5" s="1"/>
  <c r="P72" i="4"/>
  <c r="C75" i="5" s="1"/>
  <c r="P60" i="4"/>
  <c r="B63" i="5" s="1"/>
  <c r="P48" i="4"/>
  <c r="B51" i="5" s="1"/>
  <c r="P36" i="4"/>
  <c r="K39" i="5" s="1"/>
  <c r="P24" i="4"/>
  <c r="D27" i="5" s="1"/>
  <c r="P12" i="4"/>
  <c r="D15" i="5" s="1"/>
  <c r="B168" i="5"/>
  <c r="B156" i="5"/>
  <c r="O156" i="5" s="1"/>
  <c r="B144" i="5"/>
  <c r="O144" i="5" s="1"/>
  <c r="B12" i="5"/>
  <c r="P7" i="4"/>
  <c r="O170" i="4"/>
  <c r="B173" i="5" s="1"/>
  <c r="O158" i="4"/>
  <c r="D161" i="5" s="1"/>
  <c r="O146" i="4"/>
  <c r="E149" i="5" s="1"/>
  <c r="O134" i="4"/>
  <c r="D137" i="5" s="1"/>
  <c r="O122" i="4"/>
  <c r="O110" i="4"/>
  <c r="O98" i="4"/>
  <c r="C101" i="5" s="1"/>
  <c r="O86" i="4"/>
  <c r="O74" i="4"/>
  <c r="N77" i="5" s="1"/>
  <c r="O62" i="4"/>
  <c r="O50" i="4"/>
  <c r="D53" i="5" s="1"/>
  <c r="O38" i="4"/>
  <c r="B41" i="5" s="1"/>
  <c r="O26" i="4"/>
  <c r="B29" i="5" s="1"/>
  <c r="O14" i="4"/>
  <c r="P167" i="4"/>
  <c r="C170" i="5" s="1"/>
  <c r="P155" i="4"/>
  <c r="C158" i="5" s="1"/>
  <c r="P143" i="4"/>
  <c r="C146" i="5" s="1"/>
  <c r="P131" i="4"/>
  <c r="F134" i="5" s="1"/>
  <c r="P119" i="4"/>
  <c r="B122" i="5" s="1"/>
  <c r="P107" i="4"/>
  <c r="P95" i="4"/>
  <c r="C98" i="5" s="1"/>
  <c r="P83" i="4"/>
  <c r="P71" i="4"/>
  <c r="P59" i="4"/>
  <c r="C62" i="5" s="1"/>
  <c r="P47" i="4"/>
  <c r="C50" i="5" s="1"/>
  <c r="P35" i="4"/>
  <c r="K38" i="5" s="1"/>
  <c r="P23" i="4"/>
  <c r="D26" i="5" s="1"/>
  <c r="P11" i="4"/>
  <c r="C14" i="5" s="1"/>
  <c r="B167" i="5"/>
  <c r="B155" i="5"/>
  <c r="B143" i="5"/>
  <c r="B131" i="5"/>
  <c r="B119" i="5"/>
  <c r="B107" i="5"/>
  <c r="O107" i="5" s="1"/>
  <c r="B95" i="5"/>
  <c r="B83" i="5"/>
  <c r="B71" i="5"/>
  <c r="B59" i="5"/>
  <c r="B47" i="5"/>
  <c r="B35" i="5"/>
  <c r="B23" i="5"/>
  <c r="B11" i="5"/>
  <c r="B22" i="5"/>
  <c r="C139" i="5"/>
  <c r="C115" i="5"/>
  <c r="P165" i="4"/>
  <c r="P153" i="4"/>
  <c r="C156" i="5" s="1"/>
  <c r="P141" i="4"/>
  <c r="C144" i="5" s="1"/>
  <c r="P129" i="4"/>
  <c r="B132" i="5" s="1"/>
  <c r="P117" i="4"/>
  <c r="B120" i="5" s="1"/>
  <c r="P105" i="4"/>
  <c r="D108" i="5" s="1"/>
  <c r="P93" i="4"/>
  <c r="L96" i="5" s="1"/>
  <c r="P81" i="4"/>
  <c r="E84" i="5" s="1"/>
  <c r="P69" i="4"/>
  <c r="B72" i="5" s="1"/>
  <c r="O72" i="5" s="1"/>
  <c r="P57" i="4"/>
  <c r="G60" i="5" s="1"/>
  <c r="P45" i="4"/>
  <c r="K48" i="5" s="1"/>
  <c r="P33" i="4"/>
  <c r="G36" i="5" s="1"/>
  <c r="P21" i="4"/>
  <c r="P9" i="4"/>
  <c r="D12" i="5" s="1"/>
  <c r="B165" i="5"/>
  <c r="B153" i="5"/>
  <c r="B141" i="5"/>
  <c r="B129" i="5"/>
  <c r="B117" i="5"/>
  <c r="B105" i="5"/>
  <c r="B93" i="5"/>
  <c r="B81" i="5"/>
  <c r="O81" i="5" s="1"/>
  <c r="B69" i="5"/>
  <c r="B57" i="5"/>
  <c r="B45" i="5"/>
  <c r="B21" i="5"/>
  <c r="B80" i="5"/>
  <c r="B68" i="5"/>
  <c r="B56" i="5"/>
  <c r="B44" i="5"/>
  <c r="B32" i="5"/>
  <c r="B20" i="5"/>
  <c r="M105" i="5"/>
  <c r="J157" i="5"/>
  <c r="O141" i="5"/>
  <c r="J128" i="5"/>
  <c r="F140" i="5"/>
  <c r="F75" i="5"/>
  <c r="F74" i="5"/>
  <c r="I125" i="5"/>
  <c r="E156" i="5"/>
  <c r="E55" i="5"/>
  <c r="E51" i="5"/>
  <c r="F170" i="5"/>
  <c r="E26" i="5"/>
  <c r="E90" i="5"/>
  <c r="J126" i="5"/>
  <c r="H158" i="5"/>
  <c r="F124" i="5"/>
  <c r="K97" i="5"/>
  <c r="E18" i="5"/>
  <c r="H148" i="5"/>
  <c r="G96" i="5"/>
  <c r="J56" i="5"/>
  <c r="J129" i="5"/>
  <c r="H173" i="5"/>
  <c r="E134" i="5"/>
  <c r="I95" i="5"/>
  <c r="G21" i="5"/>
  <c r="J150" i="5"/>
  <c r="F32" i="5"/>
  <c r="E122" i="5"/>
  <c r="K17" i="5"/>
  <c r="H133" i="5"/>
  <c r="E92" i="5"/>
  <c r="I155" i="5"/>
  <c r="F143" i="5"/>
  <c r="H131" i="5"/>
  <c r="E119" i="5"/>
  <c r="H95" i="5"/>
  <c r="E83" i="5"/>
  <c r="G59" i="5"/>
  <c r="F23" i="5"/>
  <c r="I56" i="5"/>
  <c r="G154" i="5"/>
  <c r="I142" i="5"/>
  <c r="H130" i="5"/>
  <c r="M118" i="5"/>
  <c r="F106" i="5"/>
  <c r="L46" i="5"/>
  <c r="N34" i="5"/>
  <c r="E22" i="5"/>
  <c r="G144" i="5"/>
  <c r="L84" i="5"/>
  <c r="L60" i="5"/>
  <c r="E12" i="5"/>
  <c r="E120" i="5"/>
  <c r="E29" i="5"/>
  <c r="J173" i="5"/>
  <c r="N42" i="5"/>
  <c r="F67" i="5"/>
  <c r="G32" i="5"/>
  <c r="H32" i="5"/>
  <c r="N30" i="5"/>
  <c r="J90" i="5"/>
  <c r="F165" i="5"/>
  <c r="I139" i="5"/>
  <c r="F164" i="5"/>
  <c r="I156" i="5"/>
  <c r="J20" i="5"/>
  <c r="G170" i="5"/>
  <c r="H170" i="5"/>
  <c r="F129" i="5"/>
  <c r="F145" i="5"/>
  <c r="O133" i="5"/>
  <c r="J25" i="5"/>
  <c r="E13" i="5"/>
  <c r="F128" i="5"/>
  <c r="G165" i="5"/>
  <c r="H134" i="5"/>
  <c r="N160" i="5"/>
  <c r="K160" i="5"/>
  <c r="L160" i="5"/>
  <c r="M160" i="5"/>
  <c r="I160" i="5"/>
  <c r="J160" i="5"/>
  <c r="F160" i="5"/>
  <c r="G160" i="5"/>
  <c r="E160" i="5"/>
  <c r="H160" i="5"/>
  <c r="N172" i="5"/>
  <c r="K172" i="5"/>
  <c r="L172" i="5"/>
  <c r="M172" i="5"/>
  <c r="F172" i="5"/>
  <c r="G172" i="5"/>
  <c r="I172" i="5"/>
  <c r="J172" i="5"/>
  <c r="H172" i="5"/>
  <c r="E172" i="5"/>
  <c r="N171" i="5"/>
  <c r="L171" i="5"/>
  <c r="M171" i="5"/>
  <c r="I171" i="5"/>
  <c r="G171" i="5"/>
  <c r="K171" i="5"/>
  <c r="J171" i="5"/>
  <c r="N159" i="5"/>
  <c r="J159" i="5"/>
  <c r="F159" i="5"/>
  <c r="L123" i="5"/>
  <c r="N111" i="5"/>
  <c r="L111" i="5"/>
  <c r="M111" i="5"/>
  <c r="I111" i="5"/>
  <c r="G111" i="5"/>
  <c r="H111" i="5"/>
  <c r="J111" i="5"/>
  <c r="K111" i="5"/>
  <c r="N99" i="5"/>
  <c r="L99" i="5"/>
  <c r="M99" i="5"/>
  <c r="I99" i="5"/>
  <c r="J99" i="5"/>
  <c r="G99" i="5"/>
  <c r="K99" i="5"/>
  <c r="E99" i="5"/>
  <c r="H99" i="5"/>
  <c r="N87" i="5"/>
  <c r="L87" i="5"/>
  <c r="M87" i="5"/>
  <c r="I87" i="5"/>
  <c r="G87" i="5"/>
  <c r="K87" i="5"/>
  <c r="E87" i="5"/>
  <c r="H87" i="5"/>
  <c r="J87" i="5"/>
  <c r="N63" i="5"/>
  <c r="L63" i="5"/>
  <c r="M63" i="5"/>
  <c r="I63" i="5"/>
  <c r="G63" i="5"/>
  <c r="L51" i="5"/>
  <c r="M51" i="5"/>
  <c r="I51" i="5"/>
  <c r="J51" i="5"/>
  <c r="G51" i="5"/>
  <c r="K51" i="5"/>
  <c r="N39" i="5"/>
  <c r="L39" i="5"/>
  <c r="M39" i="5"/>
  <c r="I39" i="5"/>
  <c r="J39" i="5"/>
  <c r="H39" i="5"/>
  <c r="N27" i="5"/>
  <c r="L27" i="5"/>
  <c r="M27" i="5"/>
  <c r="I27" i="5"/>
  <c r="J27" i="5"/>
  <c r="G27" i="5"/>
  <c r="H27" i="5"/>
  <c r="E171" i="5"/>
  <c r="E155" i="5"/>
  <c r="E50" i="5"/>
  <c r="F144" i="5"/>
  <c r="F111" i="5"/>
  <c r="F59" i="5"/>
  <c r="F39" i="5"/>
  <c r="G148" i="5"/>
  <c r="G124" i="5"/>
  <c r="G88" i="5"/>
  <c r="N100" i="5"/>
  <c r="K100" i="5"/>
  <c r="L100" i="5"/>
  <c r="M100" i="5"/>
  <c r="J100" i="5"/>
  <c r="I100" i="5"/>
  <c r="E100" i="5"/>
  <c r="H100" i="5"/>
  <c r="N75" i="5"/>
  <c r="L75" i="5"/>
  <c r="M75" i="5"/>
  <c r="I75" i="5"/>
  <c r="J75" i="5"/>
  <c r="G75" i="5"/>
  <c r="E75" i="5"/>
  <c r="H75" i="5"/>
  <c r="N146" i="5"/>
  <c r="J146" i="5"/>
  <c r="L146" i="5"/>
  <c r="M146" i="5"/>
  <c r="I146" i="5"/>
  <c r="K146" i="5"/>
  <c r="F146" i="5"/>
  <c r="G146" i="5"/>
  <c r="E170" i="5"/>
  <c r="F38" i="5"/>
  <c r="H28" i="5"/>
  <c r="J153" i="5"/>
  <c r="L72" i="5"/>
  <c r="N112" i="5"/>
  <c r="K112" i="5"/>
  <c r="L112" i="5"/>
  <c r="M112" i="5"/>
  <c r="E112" i="5"/>
  <c r="H112" i="5"/>
  <c r="J112" i="5"/>
  <c r="I112" i="5"/>
  <c r="N74" i="5"/>
  <c r="J74" i="5"/>
  <c r="L74" i="5"/>
  <c r="M74" i="5"/>
  <c r="I74" i="5"/>
  <c r="H74" i="5"/>
  <c r="E74" i="5"/>
  <c r="K74" i="5"/>
  <c r="L169" i="5"/>
  <c r="M169" i="5"/>
  <c r="N169" i="5"/>
  <c r="K169" i="5"/>
  <c r="G169" i="5"/>
  <c r="J169" i="5"/>
  <c r="I169" i="5"/>
  <c r="H169" i="5"/>
  <c r="L157" i="5"/>
  <c r="M157" i="5"/>
  <c r="N157" i="5"/>
  <c r="I157" i="5"/>
  <c r="K157" i="5"/>
  <c r="L145" i="5"/>
  <c r="M145" i="5"/>
  <c r="N145" i="5"/>
  <c r="K145" i="5"/>
  <c r="J145" i="5"/>
  <c r="I145" i="5"/>
  <c r="G145" i="5"/>
  <c r="L133" i="5"/>
  <c r="M133" i="5"/>
  <c r="N133" i="5"/>
  <c r="J133" i="5"/>
  <c r="F133" i="5"/>
  <c r="I133" i="5"/>
  <c r="G133" i="5"/>
  <c r="L121" i="5"/>
  <c r="M121" i="5"/>
  <c r="I121" i="5"/>
  <c r="N121" i="5"/>
  <c r="K121" i="5"/>
  <c r="F121" i="5"/>
  <c r="G121" i="5"/>
  <c r="L109" i="5"/>
  <c r="M109" i="5"/>
  <c r="I109" i="5"/>
  <c r="N109" i="5"/>
  <c r="J109" i="5"/>
  <c r="F109" i="5"/>
  <c r="K109" i="5"/>
  <c r="L97" i="5"/>
  <c r="M97" i="5"/>
  <c r="I97" i="5"/>
  <c r="N97" i="5"/>
  <c r="H97" i="5"/>
  <c r="L85" i="5"/>
  <c r="M85" i="5"/>
  <c r="I85" i="5"/>
  <c r="N85" i="5"/>
  <c r="K85" i="5"/>
  <c r="H85" i="5"/>
  <c r="J85" i="5"/>
  <c r="L73" i="5"/>
  <c r="M73" i="5"/>
  <c r="I73" i="5"/>
  <c r="N73" i="5"/>
  <c r="H73" i="5"/>
  <c r="E73" i="5"/>
  <c r="J73" i="5"/>
  <c r="K73" i="5"/>
  <c r="K61" i="5"/>
  <c r="L61" i="5"/>
  <c r="M61" i="5"/>
  <c r="I61" i="5"/>
  <c r="N61" i="5"/>
  <c r="H61" i="5"/>
  <c r="E61" i="5"/>
  <c r="K49" i="5"/>
  <c r="L49" i="5"/>
  <c r="M49" i="5"/>
  <c r="I49" i="5"/>
  <c r="N49" i="5"/>
  <c r="H49" i="5"/>
  <c r="G49" i="5"/>
  <c r="E49" i="5"/>
  <c r="J49" i="5"/>
  <c r="K37" i="5"/>
  <c r="L37" i="5"/>
  <c r="M37" i="5"/>
  <c r="I37" i="5"/>
  <c r="N37" i="5"/>
  <c r="H37" i="5"/>
  <c r="G37" i="5"/>
  <c r="K25" i="5"/>
  <c r="L25" i="5"/>
  <c r="M25" i="5"/>
  <c r="I25" i="5"/>
  <c r="N25" i="5"/>
  <c r="G25" i="5"/>
  <c r="H25" i="5"/>
  <c r="K13" i="5"/>
  <c r="L13" i="5"/>
  <c r="M13" i="5"/>
  <c r="I13" i="5"/>
  <c r="N13" i="5"/>
  <c r="J13" i="5"/>
  <c r="G13" i="5"/>
  <c r="E169" i="5"/>
  <c r="E133" i="5"/>
  <c r="E97" i="5"/>
  <c r="E80" i="5"/>
  <c r="E44" i="5"/>
  <c r="E28" i="5"/>
  <c r="F158" i="5"/>
  <c r="F142" i="5"/>
  <c r="F89" i="5"/>
  <c r="F73" i="5"/>
  <c r="F53" i="5"/>
  <c r="F37" i="5"/>
  <c r="F21" i="5"/>
  <c r="G164" i="5"/>
  <c r="G140" i="5"/>
  <c r="G85" i="5"/>
  <c r="H159" i="5"/>
  <c r="H15" i="5"/>
  <c r="I141" i="5"/>
  <c r="I41" i="5"/>
  <c r="J152" i="5"/>
  <c r="J88" i="5"/>
  <c r="N136" i="5"/>
  <c r="K136" i="5"/>
  <c r="L136" i="5"/>
  <c r="M136" i="5"/>
  <c r="H136" i="5"/>
  <c r="J136" i="5"/>
  <c r="I136" i="5"/>
  <c r="N16" i="5"/>
  <c r="K16" i="5"/>
  <c r="L16" i="5"/>
  <c r="M16" i="5"/>
  <c r="I16" i="5"/>
  <c r="H16" i="5"/>
  <c r="F16" i="5"/>
  <c r="J16" i="5"/>
  <c r="G16" i="5"/>
  <c r="F112" i="5"/>
  <c r="N134" i="5"/>
  <c r="J134" i="5"/>
  <c r="L134" i="5"/>
  <c r="M134" i="5"/>
  <c r="I134" i="5"/>
  <c r="N62" i="5"/>
  <c r="J62" i="5"/>
  <c r="L62" i="5"/>
  <c r="M62" i="5"/>
  <c r="I62" i="5"/>
  <c r="H62" i="5"/>
  <c r="G62" i="5"/>
  <c r="K62" i="5"/>
  <c r="E62" i="5"/>
  <c r="N14" i="5"/>
  <c r="J14" i="5"/>
  <c r="K14" i="5"/>
  <c r="L14" i="5"/>
  <c r="M14" i="5"/>
  <c r="I14" i="5"/>
  <c r="G14" i="5"/>
  <c r="G168" i="5"/>
  <c r="L168" i="5"/>
  <c r="I168" i="5"/>
  <c r="M144" i="5"/>
  <c r="N144" i="5"/>
  <c r="J144" i="5"/>
  <c r="L144" i="5"/>
  <c r="H144" i="5"/>
  <c r="I144" i="5"/>
  <c r="K144" i="5"/>
  <c r="M132" i="5"/>
  <c r="N132" i="5"/>
  <c r="J132" i="5"/>
  <c r="H132" i="5"/>
  <c r="L132" i="5"/>
  <c r="I132" i="5"/>
  <c r="G132" i="5"/>
  <c r="M120" i="5"/>
  <c r="N120" i="5"/>
  <c r="J120" i="5"/>
  <c r="H120" i="5"/>
  <c r="K120" i="5"/>
  <c r="F120" i="5"/>
  <c r="L120" i="5"/>
  <c r="G120" i="5"/>
  <c r="M108" i="5"/>
  <c r="N108" i="5"/>
  <c r="J108" i="5"/>
  <c r="H108" i="5"/>
  <c r="L108" i="5"/>
  <c r="F108" i="5"/>
  <c r="K108" i="5"/>
  <c r="I108" i="5"/>
  <c r="G108" i="5"/>
  <c r="K96" i="5"/>
  <c r="M96" i="5"/>
  <c r="N96" i="5"/>
  <c r="J96" i="5"/>
  <c r="I96" i="5"/>
  <c r="H96" i="5"/>
  <c r="F96" i="5"/>
  <c r="K84" i="5"/>
  <c r="M84" i="5"/>
  <c r="N84" i="5"/>
  <c r="J84" i="5"/>
  <c r="H84" i="5"/>
  <c r="I84" i="5"/>
  <c r="K72" i="5"/>
  <c r="M72" i="5"/>
  <c r="N72" i="5"/>
  <c r="J72" i="5"/>
  <c r="H72" i="5"/>
  <c r="I72" i="5"/>
  <c r="K60" i="5"/>
  <c r="M60" i="5"/>
  <c r="N60" i="5"/>
  <c r="J60" i="5"/>
  <c r="H60" i="5"/>
  <c r="I60" i="5"/>
  <c r="E60" i="5"/>
  <c r="K12" i="5"/>
  <c r="M12" i="5"/>
  <c r="N12" i="5"/>
  <c r="J12" i="5"/>
  <c r="L12" i="5"/>
  <c r="G12" i="5"/>
  <c r="O49" i="5"/>
  <c r="E148" i="5"/>
  <c r="E132" i="5"/>
  <c r="E96" i="5"/>
  <c r="E63" i="5"/>
  <c r="E27" i="5"/>
  <c r="F157" i="5"/>
  <c r="F141" i="5"/>
  <c r="F105" i="5"/>
  <c r="F88" i="5"/>
  <c r="F72" i="5"/>
  <c r="F20" i="5"/>
  <c r="G139" i="5"/>
  <c r="G84" i="5"/>
  <c r="H122" i="5"/>
  <c r="H93" i="5"/>
  <c r="H63" i="5"/>
  <c r="H14" i="5"/>
  <c r="I140" i="5"/>
  <c r="N124" i="5"/>
  <c r="K124" i="5"/>
  <c r="L124" i="5"/>
  <c r="M124" i="5"/>
  <c r="J124" i="5"/>
  <c r="H124" i="5"/>
  <c r="F76" i="5"/>
  <c r="N50" i="5"/>
  <c r="J50" i="5"/>
  <c r="L50" i="5"/>
  <c r="M50" i="5"/>
  <c r="I50" i="5"/>
  <c r="K50" i="5"/>
  <c r="H50" i="5"/>
  <c r="G50" i="5"/>
  <c r="M156" i="5"/>
  <c r="N156" i="5"/>
  <c r="J156" i="5"/>
  <c r="H156" i="5"/>
  <c r="L156" i="5"/>
  <c r="G156" i="5"/>
  <c r="K156" i="5"/>
  <c r="K167" i="5"/>
  <c r="L167" i="5"/>
  <c r="M167" i="5"/>
  <c r="N167" i="5"/>
  <c r="J167" i="5"/>
  <c r="G167" i="5"/>
  <c r="I167" i="5"/>
  <c r="E167" i="5"/>
  <c r="H167" i="5"/>
  <c r="K155" i="5"/>
  <c r="L155" i="5"/>
  <c r="M155" i="5"/>
  <c r="N155" i="5"/>
  <c r="J155" i="5"/>
  <c r="O155" i="5"/>
  <c r="G155" i="5"/>
  <c r="H155" i="5"/>
  <c r="K143" i="5"/>
  <c r="L143" i="5"/>
  <c r="M143" i="5"/>
  <c r="N143" i="5"/>
  <c r="J143" i="5"/>
  <c r="I143" i="5"/>
  <c r="O143" i="5"/>
  <c r="G143" i="5"/>
  <c r="K131" i="5"/>
  <c r="L131" i="5"/>
  <c r="M131" i="5"/>
  <c r="N131" i="5"/>
  <c r="J131" i="5"/>
  <c r="I131" i="5"/>
  <c r="K119" i="5"/>
  <c r="L119" i="5"/>
  <c r="M119" i="5"/>
  <c r="N119" i="5"/>
  <c r="J119" i="5"/>
  <c r="G119" i="5"/>
  <c r="K107" i="5"/>
  <c r="L107" i="5"/>
  <c r="M107" i="5"/>
  <c r="N107" i="5"/>
  <c r="J107" i="5"/>
  <c r="F107" i="5"/>
  <c r="I107" i="5"/>
  <c r="G107" i="5"/>
  <c r="K95" i="5"/>
  <c r="L95" i="5"/>
  <c r="M95" i="5"/>
  <c r="N95" i="5"/>
  <c r="J95" i="5"/>
  <c r="F95" i="5"/>
  <c r="G95" i="5"/>
  <c r="K83" i="5"/>
  <c r="L83" i="5"/>
  <c r="M83" i="5"/>
  <c r="N83" i="5"/>
  <c r="J83" i="5"/>
  <c r="I83" i="5"/>
  <c r="H83" i="5"/>
  <c r="F83" i="5"/>
  <c r="K71" i="5"/>
  <c r="L71" i="5"/>
  <c r="M71" i="5"/>
  <c r="N71" i="5"/>
  <c r="J71" i="5"/>
  <c r="H71" i="5"/>
  <c r="I71" i="5"/>
  <c r="K59" i="5"/>
  <c r="L59" i="5"/>
  <c r="M59" i="5"/>
  <c r="N59" i="5"/>
  <c r="J59" i="5"/>
  <c r="H59" i="5"/>
  <c r="K47" i="5"/>
  <c r="L47" i="5"/>
  <c r="M47" i="5"/>
  <c r="N47" i="5"/>
  <c r="J47" i="5"/>
  <c r="E47" i="5"/>
  <c r="I47" i="5"/>
  <c r="K35" i="5"/>
  <c r="L35" i="5"/>
  <c r="M35" i="5"/>
  <c r="N35" i="5"/>
  <c r="J35" i="5"/>
  <c r="I35" i="5"/>
  <c r="H35" i="5"/>
  <c r="E35" i="5"/>
  <c r="K23" i="5"/>
  <c r="L23" i="5"/>
  <c r="M23" i="5"/>
  <c r="N23" i="5"/>
  <c r="J23" i="5"/>
  <c r="H23" i="5"/>
  <c r="G23" i="5"/>
  <c r="E23" i="5"/>
  <c r="I23" i="5"/>
  <c r="K11" i="5"/>
  <c r="L11" i="5"/>
  <c r="M11" i="5"/>
  <c r="N11" i="5"/>
  <c r="J11" i="5"/>
  <c r="G11" i="5"/>
  <c r="E131" i="5"/>
  <c r="E111" i="5"/>
  <c r="E95" i="5"/>
  <c r="E59" i="5"/>
  <c r="F156" i="5"/>
  <c r="F87" i="5"/>
  <c r="F71" i="5"/>
  <c r="F51" i="5"/>
  <c r="F35" i="5"/>
  <c r="G162" i="5"/>
  <c r="G138" i="5"/>
  <c r="G112" i="5"/>
  <c r="G83" i="5"/>
  <c r="G47" i="5"/>
  <c r="H157" i="5"/>
  <c r="H121" i="5"/>
  <c r="H13" i="5"/>
  <c r="J149" i="5"/>
  <c r="K161" i="5"/>
  <c r="K75" i="5"/>
  <c r="N158" i="5"/>
  <c r="J158" i="5"/>
  <c r="M158" i="5"/>
  <c r="I158" i="5"/>
  <c r="L158" i="5"/>
  <c r="G158" i="5"/>
  <c r="N26" i="5"/>
  <c r="J26" i="5"/>
  <c r="L26" i="5"/>
  <c r="M26" i="5"/>
  <c r="I26" i="5"/>
  <c r="G26" i="5"/>
  <c r="H26" i="5"/>
  <c r="J154" i="5"/>
  <c r="L142" i="5"/>
  <c r="N130" i="5"/>
  <c r="J130" i="5"/>
  <c r="K130" i="5"/>
  <c r="I130" i="5"/>
  <c r="J94" i="5"/>
  <c r="K94" i="5"/>
  <c r="F94" i="5"/>
  <c r="L70" i="5"/>
  <c r="J58" i="5"/>
  <c r="K58" i="5"/>
  <c r="H58" i="5"/>
  <c r="K22" i="5"/>
  <c r="O145" i="5"/>
  <c r="E162" i="5"/>
  <c r="E146" i="5"/>
  <c r="E41" i="5"/>
  <c r="E25" i="5"/>
  <c r="F171" i="5"/>
  <c r="F155" i="5"/>
  <c r="F119" i="5"/>
  <c r="F50" i="5"/>
  <c r="F14" i="5"/>
  <c r="G161" i="5"/>
  <c r="G74" i="5"/>
  <c r="G18" i="5"/>
  <c r="H119" i="5"/>
  <c r="H51" i="5"/>
  <c r="H12" i="5"/>
  <c r="J63" i="5"/>
  <c r="K159" i="5"/>
  <c r="N28" i="5"/>
  <c r="K28" i="5"/>
  <c r="L28" i="5"/>
  <c r="M28" i="5"/>
  <c r="J28" i="5"/>
  <c r="F28" i="5"/>
  <c r="G28" i="5"/>
  <c r="I28" i="5"/>
  <c r="L165" i="5"/>
  <c r="N165" i="5"/>
  <c r="K165" i="5"/>
  <c r="E165" i="5"/>
  <c r="J165" i="5"/>
  <c r="I165" i="5"/>
  <c r="H165" i="5"/>
  <c r="M165" i="5"/>
  <c r="L153" i="5"/>
  <c r="N153" i="5"/>
  <c r="K153" i="5"/>
  <c r="E153" i="5"/>
  <c r="M153" i="5"/>
  <c r="H153" i="5"/>
  <c r="I153" i="5"/>
  <c r="L141" i="5"/>
  <c r="N141" i="5"/>
  <c r="K141" i="5"/>
  <c r="J141" i="5"/>
  <c r="E141" i="5"/>
  <c r="G141" i="5"/>
  <c r="M141" i="5"/>
  <c r="H141" i="5"/>
  <c r="L129" i="5"/>
  <c r="N129" i="5"/>
  <c r="K129" i="5"/>
  <c r="I129" i="5"/>
  <c r="E129" i="5"/>
  <c r="M129" i="5"/>
  <c r="G129" i="5"/>
  <c r="H129" i="5"/>
  <c r="L117" i="5"/>
  <c r="N117" i="5"/>
  <c r="J117" i="5"/>
  <c r="K117" i="5"/>
  <c r="E117" i="5"/>
  <c r="M117" i="5"/>
  <c r="G117" i="5"/>
  <c r="I117" i="5"/>
  <c r="L105" i="5"/>
  <c r="N105" i="5"/>
  <c r="J105" i="5"/>
  <c r="K105" i="5"/>
  <c r="E105" i="5"/>
  <c r="I105" i="5"/>
  <c r="G105" i="5"/>
  <c r="L93" i="5"/>
  <c r="N93" i="5"/>
  <c r="J93" i="5"/>
  <c r="K93" i="5"/>
  <c r="E93" i="5"/>
  <c r="G93" i="5"/>
  <c r="I93" i="5"/>
  <c r="L81" i="5"/>
  <c r="N81" i="5"/>
  <c r="J81" i="5"/>
  <c r="K81" i="5"/>
  <c r="I81" i="5"/>
  <c r="E81" i="5"/>
  <c r="F81" i="5"/>
  <c r="G81" i="5"/>
  <c r="L69" i="5"/>
  <c r="N69" i="5"/>
  <c r="J69" i="5"/>
  <c r="K69" i="5"/>
  <c r="E69" i="5"/>
  <c r="H69" i="5"/>
  <c r="F69" i="5"/>
  <c r="I69" i="5"/>
  <c r="G69" i="5"/>
  <c r="L33" i="5"/>
  <c r="N33" i="5"/>
  <c r="J33" i="5"/>
  <c r="K33" i="5"/>
  <c r="M33" i="5"/>
  <c r="L21" i="5"/>
  <c r="N21" i="5"/>
  <c r="J21" i="5"/>
  <c r="K21" i="5"/>
  <c r="E21" i="5"/>
  <c r="I21" i="5"/>
  <c r="H21" i="5"/>
  <c r="O28" i="5"/>
  <c r="E161" i="5"/>
  <c r="E145" i="5"/>
  <c r="E128" i="5"/>
  <c r="E109" i="5"/>
  <c r="E76" i="5"/>
  <c r="E56" i="5"/>
  <c r="E24" i="5"/>
  <c r="F154" i="5"/>
  <c r="F101" i="5"/>
  <c r="F85" i="5"/>
  <c r="F49" i="5"/>
  <c r="F13" i="5"/>
  <c r="G157" i="5"/>
  <c r="G136" i="5"/>
  <c r="G109" i="5"/>
  <c r="G73" i="5"/>
  <c r="H47" i="5"/>
  <c r="H11" i="5"/>
  <c r="I30" i="5"/>
  <c r="J61" i="5"/>
  <c r="K158" i="5"/>
  <c r="K29" i="5"/>
  <c r="M93" i="5"/>
  <c r="N170" i="5"/>
  <c r="M170" i="5"/>
  <c r="I170" i="5"/>
  <c r="K170" i="5"/>
  <c r="L170" i="5"/>
  <c r="J170" i="5"/>
  <c r="N38" i="5"/>
  <c r="J38" i="5"/>
  <c r="L38" i="5"/>
  <c r="M38" i="5"/>
  <c r="I38" i="5"/>
  <c r="H38" i="5"/>
  <c r="G38" i="5"/>
  <c r="L140" i="5"/>
  <c r="M140" i="5"/>
  <c r="N140" i="5"/>
  <c r="K140" i="5"/>
  <c r="E140" i="5"/>
  <c r="H140" i="5"/>
  <c r="J140" i="5"/>
  <c r="L68" i="5"/>
  <c r="M68" i="5"/>
  <c r="N68" i="5"/>
  <c r="K68" i="5"/>
  <c r="I68" i="5"/>
  <c r="H68" i="5"/>
  <c r="F68" i="5"/>
  <c r="J68" i="5"/>
  <c r="G68" i="5"/>
  <c r="E144" i="5"/>
  <c r="E124" i="5"/>
  <c r="E108" i="5"/>
  <c r="E72" i="5"/>
  <c r="E39" i="5"/>
  <c r="F169" i="5"/>
  <c r="F153" i="5"/>
  <c r="F136" i="5"/>
  <c r="F117" i="5"/>
  <c r="F100" i="5"/>
  <c r="F84" i="5"/>
  <c r="F12" i="5"/>
  <c r="G153" i="5"/>
  <c r="G134" i="5"/>
  <c r="G101" i="5"/>
  <c r="G72" i="5"/>
  <c r="H146" i="5"/>
  <c r="H117" i="5"/>
  <c r="H81" i="5"/>
  <c r="H46" i="5"/>
  <c r="I124" i="5"/>
  <c r="I12" i="5"/>
  <c r="K134" i="5"/>
  <c r="K27" i="5"/>
  <c r="M81" i="5"/>
  <c r="E136" i="5"/>
  <c r="N15" i="5"/>
  <c r="L15" i="5"/>
  <c r="M15" i="5"/>
  <c r="I15" i="5"/>
  <c r="G15" i="5"/>
  <c r="F15" i="5"/>
  <c r="J15" i="5"/>
  <c r="K15" i="5"/>
  <c r="I86" i="5"/>
  <c r="K86" i="5"/>
  <c r="E86" i="5"/>
  <c r="H86" i="5"/>
  <c r="L164" i="5"/>
  <c r="M164" i="5"/>
  <c r="N164" i="5"/>
  <c r="K164" i="5"/>
  <c r="J164" i="5"/>
  <c r="E164" i="5"/>
  <c r="H164" i="5"/>
  <c r="L152" i="5"/>
  <c r="M152" i="5"/>
  <c r="N152" i="5"/>
  <c r="K152" i="5"/>
  <c r="E152" i="5"/>
  <c r="H152" i="5"/>
  <c r="I152" i="5"/>
  <c r="L128" i="5"/>
  <c r="M128" i="5"/>
  <c r="N128" i="5"/>
  <c r="K128" i="5"/>
  <c r="G128" i="5"/>
  <c r="I128" i="5"/>
  <c r="H128" i="5"/>
  <c r="L116" i="5"/>
  <c r="M116" i="5"/>
  <c r="N116" i="5"/>
  <c r="L104" i="5"/>
  <c r="M104" i="5"/>
  <c r="K104" i="5"/>
  <c r="J104" i="5"/>
  <c r="G104" i="5"/>
  <c r="L92" i="5"/>
  <c r="I92" i="5"/>
  <c r="L80" i="5"/>
  <c r="M80" i="5"/>
  <c r="N80" i="5"/>
  <c r="K80" i="5"/>
  <c r="J80" i="5"/>
  <c r="G80" i="5"/>
  <c r="L56" i="5"/>
  <c r="M56" i="5"/>
  <c r="N56" i="5"/>
  <c r="K56" i="5"/>
  <c r="F56" i="5"/>
  <c r="H56" i="5"/>
  <c r="G56" i="5"/>
  <c r="L32" i="5"/>
  <c r="M32" i="5"/>
  <c r="N32" i="5"/>
  <c r="K32" i="5"/>
  <c r="I32" i="5"/>
  <c r="M151" i="5"/>
  <c r="N151" i="5"/>
  <c r="J151" i="5"/>
  <c r="K151" i="5"/>
  <c r="L151" i="5"/>
  <c r="E151" i="5"/>
  <c r="H151" i="5"/>
  <c r="I151" i="5"/>
  <c r="M139" i="5"/>
  <c r="N139" i="5"/>
  <c r="J139" i="5"/>
  <c r="K139" i="5"/>
  <c r="L139" i="5"/>
  <c r="E139" i="5"/>
  <c r="H139" i="5"/>
  <c r="M127" i="5"/>
  <c r="I127" i="5"/>
  <c r="E127" i="5"/>
  <c r="M115" i="5"/>
  <c r="N115" i="5"/>
  <c r="M55" i="5"/>
  <c r="N55" i="5"/>
  <c r="J55" i="5"/>
  <c r="K55" i="5"/>
  <c r="L55" i="5"/>
  <c r="F55" i="5"/>
  <c r="H55" i="5"/>
  <c r="G55" i="5"/>
  <c r="H19" i="5"/>
  <c r="E159" i="5"/>
  <c r="E143" i="5"/>
  <c r="E107" i="5"/>
  <c r="E71" i="5"/>
  <c r="E38" i="5"/>
  <c r="F152" i="5"/>
  <c r="F132" i="5"/>
  <c r="F99" i="5"/>
  <c r="F80" i="5"/>
  <c r="F63" i="5"/>
  <c r="F47" i="5"/>
  <c r="F27" i="5"/>
  <c r="F11" i="5"/>
  <c r="G152" i="5"/>
  <c r="G131" i="5"/>
  <c r="G100" i="5"/>
  <c r="G71" i="5"/>
  <c r="G35" i="5"/>
  <c r="H145" i="5"/>
  <c r="H109" i="5"/>
  <c r="H80" i="5"/>
  <c r="H45" i="5"/>
  <c r="I164" i="5"/>
  <c r="I120" i="5"/>
  <c r="I11" i="5"/>
  <c r="J121" i="5"/>
  <c r="J37" i="5"/>
  <c r="K133" i="5"/>
  <c r="K26" i="5"/>
  <c r="M69" i="5"/>
  <c r="N148" i="5"/>
  <c r="K148" i="5"/>
  <c r="L148" i="5"/>
  <c r="M148" i="5"/>
  <c r="I148" i="5"/>
  <c r="F148" i="5"/>
  <c r="J148" i="5"/>
  <c r="N88" i="5"/>
  <c r="K88" i="5"/>
  <c r="L88" i="5"/>
  <c r="M88" i="5"/>
  <c r="I88" i="5"/>
  <c r="E88" i="5"/>
  <c r="H88" i="5"/>
  <c r="N110" i="5"/>
  <c r="L44" i="5"/>
  <c r="M44" i="5"/>
  <c r="N44" i="5"/>
  <c r="K44" i="5"/>
  <c r="I44" i="5"/>
  <c r="F44" i="5"/>
  <c r="J44" i="5"/>
  <c r="H44" i="5"/>
  <c r="M174" i="5"/>
  <c r="K174" i="5"/>
  <c r="L174" i="5"/>
  <c r="F174" i="5"/>
  <c r="I174" i="5"/>
  <c r="N174" i="5"/>
  <c r="M162" i="5"/>
  <c r="K162" i="5"/>
  <c r="L162" i="5"/>
  <c r="J162" i="5"/>
  <c r="F162" i="5"/>
  <c r="H162" i="5"/>
  <c r="N162" i="5"/>
  <c r="M150" i="5"/>
  <c r="K150" i="5"/>
  <c r="L150" i="5"/>
  <c r="F150" i="5"/>
  <c r="H150" i="5"/>
  <c r="I150" i="5"/>
  <c r="N150" i="5"/>
  <c r="M138" i="5"/>
  <c r="K138" i="5"/>
  <c r="L138" i="5"/>
  <c r="F138" i="5"/>
  <c r="E138" i="5"/>
  <c r="N138" i="5"/>
  <c r="H138" i="5"/>
  <c r="J138" i="5"/>
  <c r="N114" i="5"/>
  <c r="H114" i="5"/>
  <c r="M90" i="5"/>
  <c r="K90" i="5"/>
  <c r="L90" i="5"/>
  <c r="F90" i="5"/>
  <c r="N90" i="5"/>
  <c r="G90" i="5"/>
  <c r="I90" i="5"/>
  <c r="H90" i="5"/>
  <c r="M66" i="5"/>
  <c r="K66" i="5"/>
  <c r="L66" i="5"/>
  <c r="N66" i="5"/>
  <c r="M54" i="5"/>
  <c r="K54" i="5"/>
  <c r="F54" i="5"/>
  <c r="H54" i="5"/>
  <c r="G54" i="5"/>
  <c r="J54" i="5"/>
  <c r="I54" i="5"/>
  <c r="M42" i="5"/>
  <c r="K42" i="5"/>
  <c r="L42" i="5"/>
  <c r="F42" i="5"/>
  <c r="I42" i="5"/>
  <c r="J42" i="5"/>
  <c r="H42" i="5"/>
  <c r="G42" i="5"/>
  <c r="M30" i="5"/>
  <c r="K30" i="5"/>
  <c r="L30" i="5"/>
  <c r="H30" i="5"/>
  <c r="F30" i="5"/>
  <c r="G30" i="5"/>
  <c r="M18" i="5"/>
  <c r="N18" i="5"/>
  <c r="K18" i="5"/>
  <c r="L18" i="5"/>
  <c r="H18" i="5"/>
  <c r="F18" i="5"/>
  <c r="I18" i="5"/>
  <c r="J18" i="5"/>
  <c r="E174" i="5"/>
  <c r="E158" i="5"/>
  <c r="E142" i="5"/>
  <c r="E37" i="5"/>
  <c r="E17" i="5"/>
  <c r="F167" i="5"/>
  <c r="F151" i="5"/>
  <c r="F131" i="5"/>
  <c r="F62" i="5"/>
  <c r="F26" i="5"/>
  <c r="G151" i="5"/>
  <c r="H143" i="5"/>
  <c r="H107" i="5"/>
  <c r="I119" i="5"/>
  <c r="I59" i="5"/>
  <c r="J32" i="5"/>
  <c r="K132" i="5"/>
  <c r="M21" i="5"/>
  <c r="N76" i="5"/>
  <c r="K76" i="5"/>
  <c r="L76" i="5"/>
  <c r="M76" i="5"/>
  <c r="J76" i="5"/>
  <c r="G76" i="5"/>
  <c r="H76" i="5"/>
  <c r="N122" i="5"/>
  <c r="J122" i="5"/>
  <c r="L122" i="5"/>
  <c r="M122" i="5"/>
  <c r="I122" i="5"/>
  <c r="F122" i="5"/>
  <c r="K122" i="5"/>
  <c r="L20" i="5"/>
  <c r="M20" i="5"/>
  <c r="N20" i="5"/>
  <c r="K20" i="5"/>
  <c r="E20" i="5"/>
  <c r="I20" i="5"/>
  <c r="H20" i="5"/>
  <c r="M173" i="5"/>
  <c r="N173" i="5"/>
  <c r="L173" i="5"/>
  <c r="I173" i="5"/>
  <c r="K173" i="5"/>
  <c r="F173" i="5"/>
  <c r="G173" i="5"/>
  <c r="M161" i="5"/>
  <c r="N161" i="5"/>
  <c r="L161" i="5"/>
  <c r="I161" i="5"/>
  <c r="J161" i="5"/>
  <c r="F161" i="5"/>
  <c r="M149" i="5"/>
  <c r="N149" i="5"/>
  <c r="L149" i="5"/>
  <c r="H149" i="5"/>
  <c r="I149" i="5"/>
  <c r="K149" i="5"/>
  <c r="M137" i="5"/>
  <c r="N137" i="5"/>
  <c r="L137" i="5"/>
  <c r="K137" i="5"/>
  <c r="H137" i="5"/>
  <c r="J137" i="5"/>
  <c r="I137" i="5"/>
  <c r="M125" i="5"/>
  <c r="N125" i="5"/>
  <c r="H125" i="5"/>
  <c r="M113" i="5"/>
  <c r="N113" i="5"/>
  <c r="L113" i="5"/>
  <c r="K113" i="5"/>
  <c r="E113" i="5"/>
  <c r="H113" i="5"/>
  <c r="J113" i="5"/>
  <c r="I113" i="5"/>
  <c r="M101" i="5"/>
  <c r="N101" i="5"/>
  <c r="L101" i="5"/>
  <c r="J101" i="5"/>
  <c r="I101" i="5"/>
  <c r="K101" i="5"/>
  <c r="E101" i="5"/>
  <c r="H101" i="5"/>
  <c r="J77" i="5"/>
  <c r="M65" i="5"/>
  <c r="N65" i="5"/>
  <c r="L65" i="5"/>
  <c r="I65" i="5"/>
  <c r="M53" i="5"/>
  <c r="N53" i="5"/>
  <c r="L53" i="5"/>
  <c r="J53" i="5"/>
  <c r="I53" i="5"/>
  <c r="H53" i="5"/>
  <c r="K53" i="5"/>
  <c r="G53" i="5"/>
  <c r="M41" i="5"/>
  <c r="N41" i="5"/>
  <c r="L41" i="5"/>
  <c r="K41" i="5"/>
  <c r="F41" i="5"/>
  <c r="J41" i="5"/>
  <c r="H41" i="5"/>
  <c r="G41" i="5"/>
  <c r="M29" i="5"/>
  <c r="N29" i="5"/>
  <c r="L29" i="5"/>
  <c r="H29" i="5"/>
  <c r="J29" i="5"/>
  <c r="F29" i="5"/>
  <c r="G29" i="5"/>
  <c r="I29" i="5"/>
  <c r="M17" i="5"/>
  <c r="N17" i="5"/>
  <c r="L17" i="5"/>
  <c r="H17" i="5"/>
  <c r="I17" i="5"/>
  <c r="F17" i="5"/>
  <c r="J17" i="5"/>
  <c r="G17" i="5"/>
  <c r="E173" i="5"/>
  <c r="E157" i="5"/>
  <c r="E121" i="5"/>
  <c r="E104" i="5"/>
  <c r="E85" i="5"/>
  <c r="E68" i="5"/>
  <c r="E32" i="5"/>
  <c r="E16" i="5"/>
  <c r="F149" i="5"/>
  <c r="F130" i="5"/>
  <c r="F113" i="5"/>
  <c r="F97" i="5"/>
  <c r="F61" i="5"/>
  <c r="F45" i="5"/>
  <c r="F25" i="5"/>
  <c r="G174" i="5"/>
  <c r="G150" i="5"/>
  <c r="G126" i="5"/>
  <c r="G97" i="5"/>
  <c r="G61" i="5"/>
  <c r="G33" i="5"/>
  <c r="H171" i="5"/>
  <c r="I162" i="5"/>
  <c r="J174" i="5"/>
  <c r="J97" i="5"/>
  <c r="J30" i="5"/>
  <c r="K125" i="5"/>
  <c r="D102" i="5" l="1"/>
  <c r="B102" i="5"/>
  <c r="I102" i="5"/>
  <c r="F102" i="5"/>
  <c r="C102" i="5"/>
  <c r="N102" i="5"/>
  <c r="J102" i="5"/>
  <c r="G102" i="5"/>
  <c r="B175" i="5"/>
  <c r="C175" i="5"/>
  <c r="D175" i="5"/>
  <c r="D126" i="5"/>
  <c r="P126" i="5" s="1"/>
  <c r="C126" i="5"/>
  <c r="L126" i="5"/>
  <c r="F103" i="5"/>
  <c r="M103" i="5"/>
  <c r="K103" i="5"/>
  <c r="H103" i="5"/>
  <c r="F57" i="5"/>
  <c r="P57" i="5" s="1"/>
  <c r="L36" i="5"/>
  <c r="G147" i="5"/>
  <c r="K64" i="5"/>
  <c r="I115" i="5"/>
  <c r="E115" i="5"/>
  <c r="P115" i="5" s="1"/>
  <c r="G115" i="5"/>
  <c r="H115" i="5"/>
  <c r="F115" i="5"/>
  <c r="D115" i="5"/>
  <c r="G94" i="5"/>
  <c r="C94" i="5"/>
  <c r="D94" i="5"/>
  <c r="B94" i="5"/>
  <c r="O94" i="5" s="1"/>
  <c r="H94" i="5"/>
  <c r="L94" i="5"/>
  <c r="M94" i="5"/>
  <c r="E94" i="5"/>
  <c r="N94" i="5"/>
  <c r="C57" i="5"/>
  <c r="C77" i="5"/>
  <c r="B114" i="5"/>
  <c r="F163" i="5"/>
  <c r="B163" i="5"/>
  <c r="O163" i="5" s="1"/>
  <c r="M163" i="5"/>
  <c r="N163" i="5"/>
  <c r="D163" i="5"/>
  <c r="P163" i="5" s="1"/>
  <c r="E163" i="5"/>
  <c r="G163" i="5"/>
  <c r="L163" i="5"/>
  <c r="C163" i="5"/>
  <c r="D57" i="5"/>
  <c r="L77" i="5"/>
  <c r="K82" i="5"/>
  <c r="I82" i="5"/>
  <c r="F82" i="5"/>
  <c r="C82" i="5"/>
  <c r="D82" i="5"/>
  <c r="G82" i="5"/>
  <c r="G103" i="5"/>
  <c r="M57" i="5"/>
  <c r="E36" i="5"/>
  <c r="I147" i="5"/>
  <c r="O32" i="5"/>
  <c r="N127" i="5"/>
  <c r="J127" i="5"/>
  <c r="K127" i="5"/>
  <c r="F127" i="5"/>
  <c r="L127" i="5"/>
  <c r="H127" i="5"/>
  <c r="D106" i="5"/>
  <c r="B106" i="5"/>
  <c r="C106" i="5"/>
  <c r="G106" i="5"/>
  <c r="D103" i="5"/>
  <c r="B126" i="5"/>
  <c r="I89" i="5"/>
  <c r="E89" i="5"/>
  <c r="K89" i="5"/>
  <c r="H89" i="5"/>
  <c r="J89" i="5"/>
  <c r="C89" i="5"/>
  <c r="B89" i="5"/>
  <c r="O89" i="5" s="1"/>
  <c r="E52" i="5"/>
  <c r="L31" i="5"/>
  <c r="N89" i="5"/>
  <c r="P89" i="5" s="1"/>
  <c r="E57" i="5"/>
  <c r="M19" i="5"/>
  <c r="B19" i="5"/>
  <c r="N19" i="5"/>
  <c r="J19" i="5"/>
  <c r="E19" i="5"/>
  <c r="G19" i="5"/>
  <c r="F19" i="5"/>
  <c r="I19" i="5"/>
  <c r="C19" i="5"/>
  <c r="L19" i="5"/>
  <c r="P19" i="5" s="1"/>
  <c r="F31" i="5"/>
  <c r="P31" i="5" s="1"/>
  <c r="B31" i="5"/>
  <c r="H31" i="5"/>
  <c r="E31" i="5"/>
  <c r="C31" i="5"/>
  <c r="I31" i="5"/>
  <c r="H126" i="5"/>
  <c r="L89" i="5"/>
  <c r="J31" i="5"/>
  <c r="L103" i="5"/>
  <c r="G48" i="5"/>
  <c r="E103" i="5"/>
  <c r="D98" i="5"/>
  <c r="I77" i="5"/>
  <c r="F77" i="5"/>
  <c r="M77" i="5"/>
  <c r="D77" i="5"/>
  <c r="K77" i="5"/>
  <c r="E77" i="5"/>
  <c r="H135" i="5"/>
  <c r="E135" i="5"/>
  <c r="N135" i="5"/>
  <c r="L135" i="5"/>
  <c r="M135" i="5"/>
  <c r="I135" i="5"/>
  <c r="B135" i="5"/>
  <c r="G135" i="5"/>
  <c r="K135" i="5"/>
  <c r="J135" i="5"/>
  <c r="F98" i="5"/>
  <c r="B43" i="5"/>
  <c r="D43" i="5"/>
  <c r="C43" i="5"/>
  <c r="O43" i="5" s="1"/>
  <c r="G43" i="5"/>
  <c r="K31" i="5"/>
  <c r="N31" i="5"/>
  <c r="I163" i="5"/>
  <c r="H102" i="5"/>
  <c r="K57" i="5"/>
  <c r="K126" i="5"/>
  <c r="E123" i="5"/>
  <c r="N103" i="5"/>
  <c r="H163" i="5"/>
  <c r="M48" i="5"/>
  <c r="B115" i="5"/>
  <c r="O115" i="5" s="1"/>
  <c r="M92" i="5"/>
  <c r="N92" i="5"/>
  <c r="H92" i="5"/>
  <c r="K92" i="5"/>
  <c r="P92" i="5" s="1"/>
  <c r="F92" i="5"/>
  <c r="G92" i="5"/>
  <c r="C92" i="5"/>
  <c r="B92" i="5"/>
  <c r="J92" i="5"/>
  <c r="D92" i="5"/>
  <c r="B82" i="5"/>
  <c r="O82" i="5" s="1"/>
  <c r="C36" i="5"/>
  <c r="P36" i="5" s="1"/>
  <c r="K36" i="5"/>
  <c r="F36" i="5"/>
  <c r="M36" i="5"/>
  <c r="I36" i="5"/>
  <c r="N36" i="5"/>
  <c r="J36" i="5"/>
  <c r="D36" i="5"/>
  <c r="B36" i="5"/>
  <c r="H36" i="5"/>
  <c r="M78" i="5"/>
  <c r="H78" i="5"/>
  <c r="K78" i="5"/>
  <c r="L78" i="5"/>
  <c r="C78" i="5"/>
  <c r="G78" i="5"/>
  <c r="I78" i="5"/>
  <c r="F40" i="5"/>
  <c r="D114" i="5"/>
  <c r="M114" i="5"/>
  <c r="L114" i="5"/>
  <c r="K114" i="5"/>
  <c r="I114" i="5"/>
  <c r="E114" i="5"/>
  <c r="G114" i="5"/>
  <c r="J147" i="5"/>
  <c r="F147" i="5"/>
  <c r="B147" i="5"/>
  <c r="P147" i="5" s="1"/>
  <c r="E147" i="5"/>
  <c r="N147" i="5"/>
  <c r="D147" i="5"/>
  <c r="L147" i="5"/>
  <c r="M147" i="5"/>
  <c r="N126" i="5"/>
  <c r="I126" i="5"/>
  <c r="J103" i="5"/>
  <c r="L115" i="5"/>
  <c r="K163" i="5"/>
  <c r="K123" i="5"/>
  <c r="O41" i="5"/>
  <c r="O66" i="5"/>
  <c r="C127" i="5"/>
  <c r="O146" i="5"/>
  <c r="L125" i="5"/>
  <c r="J125" i="5"/>
  <c r="E125" i="5"/>
  <c r="F125" i="5"/>
  <c r="C104" i="5"/>
  <c r="I104" i="5"/>
  <c r="F104" i="5"/>
  <c r="B104" i="5"/>
  <c r="O104" i="5" s="1"/>
  <c r="H104" i="5"/>
  <c r="D104" i="5"/>
  <c r="N104" i="5"/>
  <c r="D19" i="5"/>
  <c r="D89" i="5"/>
  <c r="C123" i="5"/>
  <c r="M123" i="5"/>
  <c r="F123" i="5"/>
  <c r="I123" i="5"/>
  <c r="J123" i="5"/>
  <c r="G123" i="5"/>
  <c r="H123" i="5"/>
  <c r="B123" i="5"/>
  <c r="O123" i="5" s="1"/>
  <c r="C48" i="5"/>
  <c r="P48" i="5" s="1"/>
  <c r="D48" i="5"/>
  <c r="J48" i="5"/>
  <c r="I48" i="5"/>
  <c r="H48" i="5"/>
  <c r="E48" i="5"/>
  <c r="L48" i="5"/>
  <c r="B48" i="5"/>
  <c r="O48" i="5" s="1"/>
  <c r="F110" i="5"/>
  <c r="M110" i="5"/>
  <c r="B110" i="5"/>
  <c r="O110" i="5" s="1"/>
  <c r="I110" i="5"/>
  <c r="D110" i="5"/>
  <c r="P110" i="5" s="1"/>
  <c r="H110" i="5"/>
  <c r="K110" i="5"/>
  <c r="E110" i="5"/>
  <c r="C110" i="5"/>
  <c r="G110" i="5"/>
  <c r="K52" i="5"/>
  <c r="C52" i="5"/>
  <c r="D52" i="5"/>
  <c r="L52" i="5"/>
  <c r="M52" i="5"/>
  <c r="F52" i="5"/>
  <c r="P52" i="5" s="1"/>
  <c r="H52" i="5"/>
  <c r="J52" i="5"/>
  <c r="I52" i="5"/>
  <c r="B52" i="5"/>
  <c r="G52" i="5"/>
  <c r="B77" i="5"/>
  <c r="O77" i="5" s="1"/>
  <c r="K19" i="5"/>
  <c r="C64" i="5"/>
  <c r="P64" i="5" s="1"/>
  <c r="D64" i="5"/>
  <c r="L64" i="5"/>
  <c r="M64" i="5"/>
  <c r="I64" i="5"/>
  <c r="G64" i="5"/>
  <c r="E64" i="5"/>
  <c r="B64" i="5"/>
  <c r="H64" i="5"/>
  <c r="J64" i="5"/>
  <c r="G89" i="5"/>
  <c r="K147" i="5"/>
  <c r="N48" i="5"/>
  <c r="J78" i="5"/>
  <c r="K102" i="5"/>
  <c r="M126" i="5"/>
  <c r="G127" i="5"/>
  <c r="F78" i="5"/>
  <c r="M102" i="5"/>
  <c r="L110" i="5"/>
  <c r="K115" i="5"/>
  <c r="J163" i="5"/>
  <c r="B78" i="5"/>
  <c r="O139" i="5"/>
  <c r="E137" i="5"/>
  <c r="F137" i="5"/>
  <c r="P137" i="5" s="1"/>
  <c r="G137" i="5"/>
  <c r="E116" i="5"/>
  <c r="P116" i="5" s="1"/>
  <c r="K116" i="5"/>
  <c r="I116" i="5"/>
  <c r="D116" i="5"/>
  <c r="B116" i="5"/>
  <c r="G116" i="5"/>
  <c r="C116" i="5"/>
  <c r="H116" i="5"/>
  <c r="F116" i="5"/>
  <c r="J116" i="5"/>
  <c r="N54" i="5"/>
  <c r="E54" i="5"/>
  <c r="L54" i="5"/>
  <c r="B33" i="5"/>
  <c r="O33" i="5" s="1"/>
  <c r="E33" i="5"/>
  <c r="F33" i="5"/>
  <c r="H33" i="5"/>
  <c r="C33" i="5"/>
  <c r="I33" i="5"/>
  <c r="D33" i="5"/>
  <c r="F10" i="5"/>
  <c r="E10" i="5"/>
  <c r="D10" i="5"/>
  <c r="N10" i="5"/>
  <c r="L10" i="5"/>
  <c r="J10" i="5"/>
  <c r="I10" i="5"/>
  <c r="H10" i="5"/>
  <c r="G10" i="5"/>
  <c r="C10" i="5"/>
  <c r="B10" i="5"/>
  <c r="K10" i="5"/>
  <c r="M10" i="5"/>
  <c r="D135" i="5"/>
  <c r="P135" i="5" s="1"/>
  <c r="D78" i="5"/>
  <c r="N98" i="5"/>
  <c r="G98" i="5"/>
  <c r="J98" i="5"/>
  <c r="B98" i="5"/>
  <c r="O98" i="5" s="1"/>
  <c r="L98" i="5"/>
  <c r="M98" i="5"/>
  <c r="I98" i="5"/>
  <c r="H98" i="5"/>
  <c r="E98" i="5"/>
  <c r="C40" i="5"/>
  <c r="D40" i="5"/>
  <c r="N40" i="5"/>
  <c r="I40" i="5"/>
  <c r="K40" i="5"/>
  <c r="L40" i="5"/>
  <c r="B40" i="5"/>
  <c r="O40" i="5" s="1"/>
  <c r="M40" i="5"/>
  <c r="E40" i="5"/>
  <c r="J40" i="5"/>
  <c r="H40" i="5"/>
  <c r="I57" i="5"/>
  <c r="G57" i="5"/>
  <c r="L57" i="5"/>
  <c r="N57" i="5"/>
  <c r="J57" i="5"/>
  <c r="N123" i="5"/>
  <c r="F135" i="5"/>
  <c r="E126" i="5"/>
  <c r="M89" i="5"/>
  <c r="F48" i="5"/>
  <c r="F126" i="5"/>
  <c r="M31" i="5"/>
  <c r="F64" i="5"/>
  <c r="H147" i="5"/>
  <c r="E102" i="5"/>
  <c r="P102" i="5" s="1"/>
  <c r="L102" i="5"/>
  <c r="N78" i="5"/>
  <c r="H77" i="5"/>
  <c r="G77" i="5"/>
  <c r="P77" i="5" s="1"/>
  <c r="J114" i="5"/>
  <c r="P114" i="5" s="1"/>
  <c r="J110" i="5"/>
  <c r="J115" i="5"/>
  <c r="K98" i="5"/>
  <c r="K24" i="5"/>
  <c r="M24" i="5"/>
  <c r="C24" i="5"/>
  <c r="N24" i="5"/>
  <c r="D24" i="5"/>
  <c r="P24" i="5" s="1"/>
  <c r="F24" i="5"/>
  <c r="J24" i="5"/>
  <c r="L24" i="5"/>
  <c r="H24" i="5"/>
  <c r="G24" i="5"/>
  <c r="I24" i="5"/>
  <c r="C168" i="5"/>
  <c r="F168" i="5"/>
  <c r="K168" i="5"/>
  <c r="E168" i="5"/>
  <c r="D168" i="5"/>
  <c r="M168" i="5"/>
  <c r="N168" i="5"/>
  <c r="J168" i="5"/>
  <c r="H168" i="5"/>
  <c r="P168" i="5" s="1"/>
  <c r="B86" i="5"/>
  <c r="O86" i="5" s="1"/>
  <c r="G86" i="5"/>
  <c r="F86" i="5"/>
  <c r="N86" i="5"/>
  <c r="J86" i="5"/>
  <c r="L86" i="5"/>
  <c r="M86" i="5"/>
  <c r="G65" i="5"/>
  <c r="K65" i="5"/>
  <c r="F65" i="5"/>
  <c r="J65" i="5"/>
  <c r="H65" i="5"/>
  <c r="E65" i="5"/>
  <c r="P65" i="5" s="1"/>
  <c r="B24" i="5"/>
  <c r="I66" i="5"/>
  <c r="J66" i="5"/>
  <c r="F66" i="5"/>
  <c r="H66" i="5"/>
  <c r="G66" i="5"/>
  <c r="C66" i="5"/>
  <c r="P66" i="5" s="1"/>
  <c r="E66" i="5"/>
  <c r="C45" i="5"/>
  <c r="O45" i="5" s="1"/>
  <c r="D45" i="5"/>
  <c r="L45" i="5"/>
  <c r="N45" i="5"/>
  <c r="J45" i="5"/>
  <c r="K45" i="5"/>
  <c r="E45" i="5"/>
  <c r="M45" i="5"/>
  <c r="I45" i="5"/>
  <c r="G45" i="5"/>
  <c r="D65" i="5"/>
  <c r="D93" i="5"/>
  <c r="C93" i="5"/>
  <c r="O93" i="5" s="1"/>
  <c r="B152" i="5"/>
  <c r="O152" i="5" s="1"/>
  <c r="D20" i="5"/>
  <c r="D96" i="5"/>
  <c r="P96" i="5" s="1"/>
  <c r="C96" i="5"/>
  <c r="D130" i="5"/>
  <c r="B166" i="5"/>
  <c r="D124" i="5"/>
  <c r="D66" i="5"/>
  <c r="C27" i="5"/>
  <c r="O27" i="5" s="1"/>
  <c r="C171" i="5"/>
  <c r="P171" i="5" s="1"/>
  <c r="B150" i="5"/>
  <c r="B130" i="5"/>
  <c r="C112" i="5"/>
  <c r="O112" i="5" s="1"/>
  <c r="B91" i="5"/>
  <c r="C90" i="5"/>
  <c r="O90" i="5" s="1"/>
  <c r="D113" i="5"/>
  <c r="C108" i="5"/>
  <c r="C53" i="5"/>
  <c r="D144" i="5"/>
  <c r="C122" i="5"/>
  <c r="B101" i="5"/>
  <c r="P101" i="5" s="1"/>
  <c r="C42" i="5"/>
  <c r="D39" i="5"/>
  <c r="C39" i="5"/>
  <c r="P39" i="5" s="1"/>
  <c r="B18" i="5"/>
  <c r="O18" i="5" s="1"/>
  <c r="B162" i="5"/>
  <c r="O162" i="5" s="1"/>
  <c r="D146" i="5"/>
  <c r="P146" i="5" s="1"/>
  <c r="B103" i="5"/>
  <c r="D55" i="5"/>
  <c r="D125" i="5"/>
  <c r="B60" i="5"/>
  <c r="D134" i="5"/>
  <c r="C117" i="5"/>
  <c r="E14" i="5"/>
  <c r="D142" i="5"/>
  <c r="C120" i="5"/>
  <c r="C149" i="5"/>
  <c r="D162" i="5"/>
  <c r="D156" i="5"/>
  <c r="P156" i="5" s="1"/>
  <c r="C134" i="5"/>
  <c r="B113" i="5"/>
  <c r="P113" i="5" s="1"/>
  <c r="C174" i="5"/>
  <c r="D51" i="5"/>
  <c r="C51" i="5"/>
  <c r="P51" i="5" s="1"/>
  <c r="B30" i="5"/>
  <c r="B174" i="5"/>
  <c r="D44" i="5"/>
  <c r="P44" i="5" s="1"/>
  <c r="D158" i="5"/>
  <c r="P158" i="5" s="1"/>
  <c r="F60" i="5"/>
  <c r="D14" i="5"/>
  <c r="P14" i="5" s="1"/>
  <c r="C132" i="5"/>
  <c r="O132" i="5" s="1"/>
  <c r="D29" i="5"/>
  <c r="C56" i="5"/>
  <c r="O56" i="5" s="1"/>
  <c r="B125" i="5"/>
  <c r="D63" i="5"/>
  <c r="C63" i="5"/>
  <c r="B42" i="5"/>
  <c r="D174" i="5"/>
  <c r="D170" i="5"/>
  <c r="P170" i="5" s="1"/>
  <c r="B127" i="5"/>
  <c r="O127" i="5" s="1"/>
  <c r="B84" i="5"/>
  <c r="O84" i="5" s="1"/>
  <c r="B15" i="5"/>
  <c r="O15" i="5" s="1"/>
  <c r="B159" i="5"/>
  <c r="P159" i="5" s="1"/>
  <c r="D122" i="5"/>
  <c r="C150" i="5"/>
  <c r="C20" i="5"/>
  <c r="P20" i="5" s="1"/>
  <c r="C18" i="5"/>
  <c r="C140" i="5"/>
  <c r="B137" i="5"/>
  <c r="O137" i="5" s="1"/>
  <c r="D149" i="5"/>
  <c r="D75" i="5"/>
  <c r="B54" i="5"/>
  <c r="O54" i="5" s="1"/>
  <c r="C29" i="5"/>
  <c r="P29" i="5" s="1"/>
  <c r="G159" i="5"/>
  <c r="D17" i="5"/>
  <c r="B96" i="5"/>
  <c r="B27" i="5"/>
  <c r="B171" i="5"/>
  <c r="B76" i="5"/>
  <c r="C153" i="5"/>
  <c r="O153" i="5" s="1"/>
  <c r="C103" i="5"/>
  <c r="P103" i="5" s="1"/>
  <c r="G149" i="5"/>
  <c r="D111" i="5"/>
  <c r="P111" i="5" s="1"/>
  <c r="C12" i="5"/>
  <c r="O12" i="5" s="1"/>
  <c r="D90" i="5"/>
  <c r="C26" i="5"/>
  <c r="P26" i="5" s="1"/>
  <c r="B149" i="5"/>
  <c r="O149" i="5" s="1"/>
  <c r="D87" i="5"/>
  <c r="C113" i="5"/>
  <c r="C172" i="5"/>
  <c r="O172" i="5" s="1"/>
  <c r="B151" i="5"/>
  <c r="O151" i="5" s="1"/>
  <c r="B118" i="5"/>
  <c r="G122" i="5"/>
  <c r="I159" i="5"/>
  <c r="G125" i="5"/>
  <c r="P125" i="5" s="1"/>
  <c r="I138" i="5"/>
  <c r="G113" i="5"/>
  <c r="B108" i="5"/>
  <c r="D127" i="5"/>
  <c r="B39" i="5"/>
  <c r="C21" i="5"/>
  <c r="O21" i="5" s="1"/>
  <c r="C165" i="5"/>
  <c r="O165" i="5" s="1"/>
  <c r="D132" i="5"/>
  <c r="D91" i="5"/>
  <c r="D38" i="5"/>
  <c r="C38" i="5"/>
  <c r="O38" i="5" s="1"/>
  <c r="B17" i="5"/>
  <c r="P17" i="5" s="1"/>
  <c r="B161" i="5"/>
  <c r="D99" i="5"/>
  <c r="C161" i="5"/>
  <c r="G39" i="5"/>
  <c r="N51" i="5"/>
  <c r="M159" i="5"/>
  <c r="E15" i="5"/>
  <c r="I103" i="5"/>
  <c r="D139" i="5"/>
  <c r="D32" i="5"/>
  <c r="C41" i="5"/>
  <c r="P41" i="5" s="1"/>
  <c r="C118" i="5"/>
  <c r="D101" i="5"/>
  <c r="D50" i="5"/>
  <c r="P50" i="5" s="1"/>
  <c r="D54" i="5"/>
  <c r="P54" i="5" s="1"/>
  <c r="K63" i="5"/>
  <c r="P63" i="5" s="1"/>
  <c r="E30" i="5"/>
  <c r="E42" i="5"/>
  <c r="H105" i="5"/>
  <c r="C125" i="5"/>
  <c r="C17" i="5"/>
  <c r="D62" i="5"/>
  <c r="D80" i="5"/>
  <c r="O57" i="5"/>
  <c r="O120" i="5"/>
  <c r="O114" i="5"/>
  <c r="O109" i="5"/>
  <c r="K43" i="5"/>
  <c r="I91" i="5"/>
  <c r="E43" i="5"/>
  <c r="I43" i="5"/>
  <c r="O69" i="5"/>
  <c r="J43" i="5"/>
  <c r="O64" i="5"/>
  <c r="O119" i="5"/>
  <c r="O19" i="5"/>
  <c r="O60" i="5"/>
  <c r="N43" i="5"/>
  <c r="E58" i="5"/>
  <c r="M43" i="5"/>
  <c r="O35" i="5"/>
  <c r="O71" i="5"/>
  <c r="F43" i="5"/>
  <c r="H43" i="5"/>
  <c r="L43" i="5"/>
  <c r="O99" i="5"/>
  <c r="O100" i="5"/>
  <c r="H22" i="5"/>
  <c r="O17" i="5"/>
  <c r="E46" i="5"/>
  <c r="K106" i="5"/>
  <c r="O125" i="5"/>
  <c r="G91" i="5"/>
  <c r="N106" i="5"/>
  <c r="M130" i="5"/>
  <c r="I106" i="5"/>
  <c r="J106" i="5"/>
  <c r="L91" i="5"/>
  <c r="M106" i="5"/>
  <c r="L130" i="5"/>
  <c r="K91" i="5"/>
  <c r="O80" i="5"/>
  <c r="E130" i="5"/>
  <c r="L106" i="5"/>
  <c r="H142" i="5"/>
  <c r="I118" i="5"/>
  <c r="J91" i="5"/>
  <c r="O111" i="5"/>
  <c r="K118" i="5"/>
  <c r="G142" i="5"/>
  <c r="O53" i="5"/>
  <c r="O138" i="5"/>
  <c r="F91" i="5"/>
  <c r="E106" i="5"/>
  <c r="N91" i="5"/>
  <c r="O124" i="5"/>
  <c r="J118" i="5"/>
  <c r="K142" i="5"/>
  <c r="O31" i="5"/>
  <c r="O150" i="5"/>
  <c r="M91" i="5"/>
  <c r="N118" i="5"/>
  <c r="J142" i="5"/>
  <c r="O88" i="5"/>
  <c r="O97" i="5"/>
  <c r="H91" i="5"/>
  <c r="O140" i="5"/>
  <c r="O105" i="5"/>
  <c r="N142" i="5"/>
  <c r="O171" i="5"/>
  <c r="P128" i="5"/>
  <c r="O113" i="5"/>
  <c r="H106" i="5"/>
  <c r="O116" i="5"/>
  <c r="G130" i="5"/>
  <c r="M142" i="5"/>
  <c r="O101" i="5"/>
  <c r="I55" i="5"/>
  <c r="P55" i="5" s="1"/>
  <c r="F46" i="5"/>
  <c r="P117" i="5"/>
  <c r="P56" i="5"/>
  <c r="P164" i="5"/>
  <c r="I58" i="5"/>
  <c r="O121" i="5"/>
  <c r="O63" i="5"/>
  <c r="L58" i="5"/>
  <c r="J82" i="5"/>
  <c r="E82" i="5"/>
  <c r="O76" i="5"/>
  <c r="M67" i="5"/>
  <c r="I70" i="5"/>
  <c r="N82" i="5"/>
  <c r="P35" i="5"/>
  <c r="O170" i="5"/>
  <c r="P145" i="5"/>
  <c r="G79" i="5"/>
  <c r="F70" i="5"/>
  <c r="M82" i="5"/>
  <c r="O136" i="5"/>
  <c r="O30" i="5"/>
  <c r="P139" i="5"/>
  <c r="P90" i="5"/>
  <c r="I34" i="5"/>
  <c r="H70" i="5"/>
  <c r="L82" i="5"/>
  <c r="O59" i="5"/>
  <c r="O79" i="5"/>
  <c r="M34" i="5"/>
  <c r="K70" i="5"/>
  <c r="O95" i="5"/>
  <c r="O167" i="5"/>
  <c r="I94" i="5"/>
  <c r="P73" i="5"/>
  <c r="M58" i="5"/>
  <c r="G34" i="5"/>
  <c r="P121" i="5"/>
  <c r="L34" i="5"/>
  <c r="J70" i="5"/>
  <c r="P138" i="5"/>
  <c r="P134" i="5"/>
  <c r="O65" i="5"/>
  <c r="O37" i="5"/>
  <c r="N58" i="5"/>
  <c r="P69" i="5"/>
  <c r="G70" i="5"/>
  <c r="O148" i="5"/>
  <c r="O128" i="5"/>
  <c r="E70" i="5"/>
  <c r="H82" i="5"/>
  <c r="G46" i="5"/>
  <c r="P99" i="5"/>
  <c r="I46" i="5"/>
  <c r="N70" i="5"/>
  <c r="O83" i="5"/>
  <c r="O73" i="5"/>
  <c r="P32" i="5"/>
  <c r="N22" i="5"/>
  <c r="P78" i="5"/>
  <c r="E118" i="5"/>
  <c r="P76" i="5"/>
  <c r="P144" i="5"/>
  <c r="P136" i="5"/>
  <c r="J22" i="5"/>
  <c r="P72" i="5"/>
  <c r="P151" i="5"/>
  <c r="L154" i="5"/>
  <c r="P107" i="5"/>
  <c r="K79" i="5"/>
  <c r="O25" i="5"/>
  <c r="P13" i="5"/>
  <c r="P105" i="5"/>
  <c r="I22" i="5"/>
  <c r="L118" i="5"/>
  <c r="H166" i="5"/>
  <c r="O62" i="5"/>
  <c r="P11" i="5"/>
  <c r="P141" i="5"/>
  <c r="P124" i="5"/>
  <c r="P80" i="5"/>
  <c r="P112" i="5"/>
  <c r="P129" i="5"/>
  <c r="M154" i="5"/>
  <c r="P23" i="5"/>
  <c r="O131" i="5"/>
  <c r="P81" i="5"/>
  <c r="O96" i="5"/>
  <c r="P37" i="5"/>
  <c r="P143" i="5"/>
  <c r="P174" i="5"/>
  <c r="P150" i="5"/>
  <c r="P120" i="5"/>
  <c r="G67" i="5"/>
  <c r="J79" i="5"/>
  <c r="P109" i="5"/>
  <c r="M22" i="5"/>
  <c r="K46" i="5"/>
  <c r="E166" i="5"/>
  <c r="O55" i="5"/>
  <c r="P172" i="5"/>
  <c r="P83" i="5"/>
  <c r="N79" i="5"/>
  <c r="P169" i="5"/>
  <c r="P157" i="5"/>
  <c r="F34" i="5"/>
  <c r="L22" i="5"/>
  <c r="J46" i="5"/>
  <c r="I166" i="5"/>
  <c r="P47" i="5"/>
  <c r="P119" i="5"/>
  <c r="O68" i="5"/>
  <c r="P21" i="5"/>
  <c r="P27" i="5"/>
  <c r="H67" i="5"/>
  <c r="P87" i="5"/>
  <c r="P160" i="5"/>
  <c r="L79" i="5"/>
  <c r="P173" i="5"/>
  <c r="O44" i="5"/>
  <c r="I67" i="5"/>
  <c r="M79" i="5"/>
  <c r="O129" i="5"/>
  <c r="N46" i="5"/>
  <c r="I154" i="5"/>
  <c r="J166" i="5"/>
  <c r="E67" i="5"/>
  <c r="G58" i="5"/>
  <c r="G166" i="5"/>
  <c r="O24" i="5"/>
  <c r="P153" i="5"/>
  <c r="P133" i="5"/>
  <c r="P71" i="5"/>
  <c r="P108" i="5"/>
  <c r="L67" i="5"/>
  <c r="O158" i="5"/>
  <c r="E34" i="5"/>
  <c r="M46" i="5"/>
  <c r="H154" i="5"/>
  <c r="N166" i="5"/>
  <c r="F22" i="5"/>
  <c r="P122" i="5"/>
  <c r="I79" i="5"/>
  <c r="P53" i="5"/>
  <c r="K67" i="5"/>
  <c r="K34" i="5"/>
  <c r="K154" i="5"/>
  <c r="M166" i="5"/>
  <c r="E79" i="5"/>
  <c r="G22" i="5"/>
  <c r="F58" i="5"/>
  <c r="P97" i="5"/>
  <c r="P88" i="5"/>
  <c r="O85" i="5"/>
  <c r="F166" i="5"/>
  <c r="O117" i="5"/>
  <c r="F79" i="5"/>
  <c r="P75" i="5"/>
  <c r="J67" i="5"/>
  <c r="J34" i="5"/>
  <c r="E154" i="5"/>
  <c r="L166" i="5"/>
  <c r="K166" i="5"/>
  <c r="O58" i="5"/>
  <c r="O70" i="5"/>
  <c r="N154" i="5"/>
  <c r="O126" i="5"/>
  <c r="H34" i="5"/>
  <c r="O36" i="5"/>
  <c r="H79" i="5"/>
  <c r="N67" i="5"/>
  <c r="H118" i="5"/>
  <c r="F118" i="5"/>
  <c r="M70" i="5"/>
  <c r="G118" i="5"/>
  <c r="P85" i="5"/>
  <c r="O47" i="5"/>
  <c r="P95" i="5"/>
  <c r="O108" i="5"/>
  <c r="P152" i="5"/>
  <c r="O160" i="5"/>
  <c r="O169" i="5"/>
  <c r="P131" i="5"/>
  <c r="P28" i="5"/>
  <c r="O122" i="5"/>
  <c r="P16" i="5"/>
  <c r="P59" i="5"/>
  <c r="O135" i="5"/>
  <c r="P25" i="5"/>
  <c r="O134" i="5"/>
  <c r="O168" i="5"/>
  <c r="P62" i="5"/>
  <c r="P61" i="5"/>
  <c r="P140" i="5"/>
  <c r="O50" i="5"/>
  <c r="P155" i="5"/>
  <c r="O20" i="5"/>
  <c r="O13" i="5"/>
  <c r="P148" i="5"/>
  <c r="O92" i="5"/>
  <c r="P74" i="5"/>
  <c r="O46" i="5"/>
  <c r="P68" i="5"/>
  <c r="P60" i="5"/>
  <c r="P132" i="5"/>
  <c r="O11" i="5"/>
  <c r="O14" i="5"/>
  <c r="O51" i="5"/>
  <c r="P30" i="5"/>
  <c r="P167" i="5"/>
  <c r="O174" i="5"/>
  <c r="P49" i="5"/>
  <c r="O75" i="5"/>
  <c r="P100" i="5"/>
  <c r="O26" i="5" l="1"/>
  <c r="P98" i="5"/>
  <c r="P149" i="5"/>
  <c r="O159" i="5"/>
  <c r="P12" i="5"/>
  <c r="P18" i="5"/>
  <c r="O147" i="5"/>
  <c r="O42" i="5"/>
  <c r="P162" i="5"/>
  <c r="P33" i="5"/>
  <c r="O78" i="5"/>
  <c r="O29" i="5"/>
  <c r="O10" i="5"/>
  <c r="P10" i="5"/>
  <c r="O161" i="5"/>
  <c r="O39" i="5"/>
  <c r="P45" i="5"/>
  <c r="O52" i="5"/>
  <c r="P94" i="5"/>
  <c r="P84" i="5"/>
  <c r="P104" i="5"/>
  <c r="O102" i="5"/>
  <c r="P15" i="5"/>
  <c r="P38" i="5"/>
  <c r="P86" i="5"/>
  <c r="P42" i="5"/>
  <c r="P161" i="5"/>
  <c r="P123" i="5"/>
  <c r="P142" i="5"/>
  <c r="P40" i="5"/>
  <c r="P127" i="5"/>
  <c r="P93" i="5"/>
  <c r="P165" i="5"/>
  <c r="O103" i="5"/>
  <c r="P43" i="5"/>
  <c r="P91" i="5"/>
  <c r="P130" i="5"/>
  <c r="O142" i="5"/>
  <c r="P106" i="5"/>
  <c r="O91" i="5"/>
  <c r="O106" i="5"/>
  <c r="O130" i="5"/>
  <c r="O34" i="5"/>
  <c r="P82" i="5"/>
  <c r="P34" i="5"/>
  <c r="P79" i="5"/>
  <c r="P58" i="5"/>
  <c r="P154" i="5"/>
  <c r="P118" i="5"/>
  <c r="O118" i="5"/>
  <c r="O22" i="5"/>
  <c r="P70" i="5"/>
  <c r="O67" i="5"/>
  <c r="P67" i="5"/>
  <c r="P46" i="5"/>
  <c r="P22" i="5"/>
  <c r="P166" i="5"/>
  <c r="O166" i="5"/>
  <c r="O154" i="5"/>
</calcChain>
</file>

<file path=xl/sharedStrings.xml><?xml version="1.0" encoding="utf-8"?>
<sst xmlns="http://schemas.openxmlformats.org/spreadsheetml/2006/main" count="2886" uniqueCount="212">
  <si>
    <t xml:space="preserve">24  Mg  [ He ] </t>
  </si>
  <si>
    <t xml:space="preserve">43  Ca  [ He ] </t>
  </si>
  <si>
    <t xml:space="preserve">44  Ca  [ He ] </t>
  </si>
  <si>
    <t xml:space="preserve">51  V  [ He ] </t>
  </si>
  <si>
    <t xml:space="preserve">52  Cr  [ He ] </t>
  </si>
  <si>
    <t xml:space="preserve">54  Fe  [ He ] </t>
  </si>
  <si>
    <t xml:space="preserve">55  Mn  [ He ] </t>
  </si>
  <si>
    <t xml:space="preserve">56  Fe  [ He ] </t>
  </si>
  <si>
    <t xml:space="preserve">63  Cu  [ He ] </t>
  </si>
  <si>
    <t xml:space="preserve">64  Zn  [ He ] </t>
  </si>
  <si>
    <t xml:space="preserve">65  Cu  [ He ] </t>
  </si>
  <si>
    <t xml:space="preserve">66  Zn  [ He ] </t>
  </si>
  <si>
    <t xml:space="preserve">85  Rb  [ He ] </t>
  </si>
  <si>
    <t xml:space="preserve">88  Sr  [ He ] </t>
  </si>
  <si>
    <t xml:space="preserve">95  Mo  [ No Gas ] </t>
  </si>
  <si>
    <t xml:space="preserve">95  Mo  [ He ] </t>
  </si>
  <si>
    <t xml:space="preserve">98  Mo  [ No Gas ] </t>
  </si>
  <si>
    <t xml:space="preserve">98  Mo  [ He ] </t>
  </si>
  <si>
    <t xml:space="preserve">118  [In]  [ No Gas ] </t>
  </si>
  <si>
    <t xml:space="preserve">137  Ba  [ No Gas ] </t>
  </si>
  <si>
    <t xml:space="preserve">206  [Pb]  [ No Gas ] </t>
  </si>
  <si>
    <t xml:space="preserve">207  [Pb]  [ No Gas ] </t>
  </si>
  <si>
    <t xml:space="preserve">208  Pb  [ No Gas ] </t>
  </si>
  <si>
    <t xml:space="preserve">9  Be ( ISTD )  [ He ] </t>
  </si>
  <si>
    <t xml:space="preserve">45  Sc ( ISTD )  [ He ] </t>
  </si>
  <si>
    <t xml:space="preserve">71  Ga ( ISTD )  [ No Gas ] </t>
  </si>
  <si>
    <t xml:space="preserve">115  In ( ISTD )  [ No Gas ] </t>
  </si>
  <si>
    <t xml:space="preserve">115  In ( ISTD )  [ He ] </t>
  </si>
  <si>
    <t xml:space="preserve">159  Tb ( ISTD )  [ No Gas ] </t>
  </si>
  <si>
    <t xml:space="preserve">209  Bi ( ISTD )  [ No Gas ] </t>
  </si>
  <si>
    <t>Sample Name</t>
  </si>
  <si>
    <t>CPS</t>
  </si>
  <si>
    <t>Conc. [ ppb ]</t>
  </si>
  <si>
    <t>blank</t>
  </si>
  <si>
    <t>&lt;0.000</t>
  </si>
  <si>
    <t>ME5</t>
  </si>
  <si>
    <t>ME4</t>
  </si>
  <si>
    <t>ME3</t>
  </si>
  <si>
    <t>ME2</t>
  </si>
  <si>
    <t>TRRE4</t>
  </si>
  <si>
    <t>TRRE3</t>
  </si>
  <si>
    <t>TRRE2</t>
  </si>
  <si>
    <t>TRRE1</t>
  </si>
  <si>
    <t>Blank</t>
  </si>
  <si>
    <t>171902056AT</t>
  </si>
  <si>
    <t>171902056AR</t>
  </si>
  <si>
    <t>171902056AE</t>
  </si>
  <si>
    <t>171902056AD</t>
  </si>
  <si>
    <t>171902056ASPM</t>
  </si>
  <si>
    <t>171902056ASPD</t>
  </si>
  <si>
    <t>171902056ASPP</t>
  </si>
  <si>
    <t>171902056AAMD</t>
  </si>
  <si>
    <t>171902056AIAD</t>
  </si>
  <si>
    <t>171902056AIAP</t>
  </si>
  <si>
    <t>171902056AAMP</t>
  </si>
  <si>
    <t>171902070B</t>
  </si>
  <si>
    <t>171902070BT</t>
  </si>
  <si>
    <t>171902070BR</t>
  </si>
  <si>
    <t>171902070BE</t>
  </si>
  <si>
    <t>171902070BD</t>
  </si>
  <si>
    <t>171902070BSPM</t>
  </si>
  <si>
    <t>171902070BSPD</t>
  </si>
  <si>
    <t>171902070BSPP</t>
  </si>
  <si>
    <t>171902070BAMD</t>
  </si>
  <si>
    <t>171902070BIAD</t>
  </si>
  <si>
    <t>171902070BIAP</t>
  </si>
  <si>
    <t>171902070BAMP</t>
  </si>
  <si>
    <t>171902070CT</t>
  </si>
  <si>
    <t>171902070CR</t>
  </si>
  <si>
    <t>171902070CE</t>
  </si>
  <si>
    <t>171902070CD</t>
  </si>
  <si>
    <t>171902070CSPM</t>
  </si>
  <si>
    <t>171902070CSPD</t>
  </si>
  <si>
    <t>171902070CSPP</t>
  </si>
  <si>
    <t>171902070CAMD</t>
  </si>
  <si>
    <t>171902070CIAD</t>
  </si>
  <si>
    <t>171902070CIAP</t>
  </si>
  <si>
    <t>171902070CAMP</t>
  </si>
  <si>
    <t>171902070AT</t>
  </si>
  <si>
    <t>171902070AR</t>
  </si>
  <si>
    <t>171902070AE</t>
  </si>
  <si>
    <t>171902070AD</t>
  </si>
  <si>
    <t>171902070ASPM</t>
  </si>
  <si>
    <t>171902070ASPD</t>
  </si>
  <si>
    <t>171902070ASPP</t>
  </si>
  <si>
    <t>171902070AAMD</t>
  </si>
  <si>
    <t>171902070AIAD</t>
  </si>
  <si>
    <t>171902070AIAP</t>
  </si>
  <si>
    <t>171902070AAMP</t>
  </si>
  <si>
    <t>15-str-6a-3</t>
  </si>
  <si>
    <t>Analysis run on Agilent 770 ICP-MS at Gustavus Adolphus College</t>
  </si>
  <si>
    <t>Internal standard GAC-1 prepared by Inorganic Ventures</t>
  </si>
  <si>
    <t>Error within +/-5%</t>
  </si>
  <si>
    <t>191702070BAMP</t>
  </si>
  <si>
    <t>171805033BT</t>
  </si>
  <si>
    <t>171805033BR</t>
  </si>
  <si>
    <t>171805033BE</t>
  </si>
  <si>
    <t>171805033BD</t>
  </si>
  <si>
    <t>171805033BSPM</t>
  </si>
  <si>
    <t>171805033BSPD</t>
  </si>
  <si>
    <t>171805033BSPP</t>
  </si>
  <si>
    <t>171805033BAMD</t>
  </si>
  <si>
    <t>171805033BIAD</t>
  </si>
  <si>
    <t>171805033BIAP</t>
  </si>
  <si>
    <t>171805033BAMP</t>
  </si>
  <si>
    <t>171805033CT</t>
  </si>
  <si>
    <t>171805033CR</t>
  </si>
  <si>
    <t>171805033CE</t>
  </si>
  <si>
    <t>171805033CD</t>
  </si>
  <si>
    <t>171805033CSPM</t>
  </si>
  <si>
    <t>171805033CSPD</t>
  </si>
  <si>
    <t>171805033CAMD</t>
  </si>
  <si>
    <t>171805033CIAD</t>
  </si>
  <si>
    <t>171805033CIAP</t>
  </si>
  <si>
    <t>171805033CAMP</t>
  </si>
  <si>
    <t>171805014AT</t>
  </si>
  <si>
    <t>171805014AR</t>
  </si>
  <si>
    <t>171805014AE</t>
  </si>
  <si>
    <t>171805014AD</t>
  </si>
  <si>
    <t>171805014ASPM</t>
  </si>
  <si>
    <t>171805014ASPD</t>
  </si>
  <si>
    <t>171805014ASPP</t>
  </si>
  <si>
    <t>171805014AAMD</t>
  </si>
  <si>
    <t>171805014AIAD</t>
  </si>
  <si>
    <t>171805014AIAP</t>
  </si>
  <si>
    <t>171805014AAMP</t>
  </si>
  <si>
    <t>171802073AT</t>
  </si>
  <si>
    <t>171802073AR</t>
  </si>
  <si>
    <t>171802073AE</t>
  </si>
  <si>
    <t>171802073AD</t>
  </si>
  <si>
    <t>171802073ASPM</t>
  </si>
  <si>
    <t>171802073ASPD</t>
  </si>
  <si>
    <t>171802073ASPP</t>
  </si>
  <si>
    <t>171802073AAMD</t>
  </si>
  <si>
    <t>171802073AIAD</t>
  </si>
  <si>
    <t>171802073AIAP</t>
  </si>
  <si>
    <t>171802073AAMP</t>
  </si>
  <si>
    <t>171802131AT</t>
  </si>
  <si>
    <t>171802131AR</t>
  </si>
  <si>
    <t>171802131AE</t>
  </si>
  <si>
    <t>171802131AD</t>
  </si>
  <si>
    <t>171802131ASPM</t>
  </si>
  <si>
    <t>171802131ASPD</t>
  </si>
  <si>
    <t>171802131ASPP</t>
  </si>
  <si>
    <t>171802131AAMD</t>
  </si>
  <si>
    <t>171802131AIAD</t>
  </si>
  <si>
    <t>171802131AIAP</t>
  </si>
  <si>
    <t>171802131AAMP</t>
  </si>
  <si>
    <t>171805029BT</t>
  </si>
  <si>
    <t>171805029BD</t>
  </si>
  <si>
    <t>171805029BAAM</t>
  </si>
  <si>
    <t>171805029BAIA</t>
  </si>
  <si>
    <t>171805029BOIA</t>
  </si>
  <si>
    <t>171805029BOAM</t>
  </si>
  <si>
    <t>171902100AT</t>
  </si>
  <si>
    <t>171902100AD</t>
  </si>
  <si>
    <t>171902100AAAM</t>
  </si>
  <si>
    <t>171902100AAIA</t>
  </si>
  <si>
    <t>171902100AOIA</t>
  </si>
  <si>
    <t>171902100AOAM</t>
  </si>
  <si>
    <t>171902100BT</t>
  </si>
  <si>
    <t>171902100BD</t>
  </si>
  <si>
    <t>171902100BAAM</t>
  </si>
  <si>
    <t>171902100BAIA</t>
  </si>
  <si>
    <t>171902100BOIA</t>
  </si>
  <si>
    <t>171902100BOAM</t>
  </si>
  <si>
    <t>PRT1</t>
  </si>
  <si>
    <t>PRT2</t>
  </si>
  <si>
    <t>PRT4</t>
  </si>
  <si>
    <t>PRT5</t>
  </si>
  <si>
    <t>PRR1</t>
  </si>
  <si>
    <t>PRR3</t>
  </si>
  <si>
    <t>PRR4</t>
  </si>
  <si>
    <t>PRE3</t>
  </si>
  <si>
    <t>PRE4</t>
  </si>
  <si>
    <t>PRE5</t>
  </si>
  <si>
    <t>PRD1</t>
  </si>
  <si>
    <t>PRD2</t>
  </si>
  <si>
    <t>PRD3</t>
  </si>
  <si>
    <t>PRAA1</t>
  </si>
  <si>
    <t>PRAA2</t>
  </si>
  <si>
    <t>PRAA3</t>
  </si>
  <si>
    <t>PRA1</t>
  </si>
  <si>
    <t>PRA2</t>
  </si>
  <si>
    <t>PRA3</t>
  </si>
  <si>
    <t>PRIAA1</t>
  </si>
  <si>
    <t>PRIAA2</t>
  </si>
  <si>
    <t>PRIAA3</t>
  </si>
  <si>
    <t>PRIA1</t>
  </si>
  <si>
    <t>PRIA2</t>
  </si>
  <si>
    <t>PRSARCH1</t>
  </si>
  <si>
    <t>PRSARCH2</t>
  </si>
  <si>
    <t>PRSARCH3</t>
  </si>
  <si>
    <t>PRST1</t>
  </si>
  <si>
    <t>PRST2</t>
  </si>
  <si>
    <t>PRSS1</t>
  </si>
  <si>
    <t>PRSS2</t>
  </si>
  <si>
    <t>PRSS3</t>
  </si>
  <si>
    <t>PRSPAR</t>
  </si>
  <si>
    <t>PRBLASTOID</t>
  </si>
  <si>
    <t>Blanks indicate start of new run</t>
  </si>
  <si>
    <t>Data removed for elements with interference</t>
  </si>
  <si>
    <t>Data now reported as Conc. [ppb], no CPS counts</t>
  </si>
  <si>
    <t>Columns added for Mg/Ca ratio and sum of all concentrations</t>
  </si>
  <si>
    <t>Conc. [ ppm ]</t>
  </si>
  <si>
    <t>Data calculated in ppm --&gt; data/1000</t>
  </si>
  <si>
    <t>Mg/Ca</t>
  </si>
  <si>
    <t>Sum</t>
  </si>
  <si>
    <t>Concentration in samples calculated using formula below:</t>
  </si>
  <si>
    <t>Rock concentration (ppm) values only, no formulas</t>
  </si>
  <si>
    <t>Detection limits 0.001</t>
  </si>
  <si>
    <t>Detection limits, 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</si>
</sst>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2</xdr:row>
      <xdr:rowOff>101600</xdr:rowOff>
    </xdr:from>
    <xdr:to>
      <xdr:col>2</xdr:col>
      <xdr:colOff>802005</xdr:colOff>
      <xdr:row>5</xdr:row>
      <xdr:rowOff>22225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2F3C44-8166-CE26-AE52-454560068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0" y="508000"/>
          <a:ext cx="2999105" cy="53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6B5D1-D269-014C-8753-6A825FBF989F}">
  <dimension ref="A1:BB231"/>
  <sheetViews>
    <sheetView workbookViewId="0">
      <selection activeCell="A6" sqref="A6"/>
    </sheetView>
  </sheetViews>
  <sheetFormatPr baseColWidth="10" defaultRowHeight="16" x14ac:dyDescent="0.2"/>
  <cols>
    <col min="1" max="1" width="15.33203125" bestFit="1" customWidth="1"/>
  </cols>
  <sheetData>
    <row r="1" spans="1:54" x14ac:dyDescent="0.2">
      <c r="A1" s="1" t="s">
        <v>90</v>
      </c>
      <c r="B1" s="1"/>
    </row>
    <row r="2" spans="1:54" x14ac:dyDescent="0.2">
      <c r="A2" s="1" t="s">
        <v>91</v>
      </c>
      <c r="B2" s="1"/>
    </row>
    <row r="3" spans="1:54" x14ac:dyDescent="0.2">
      <c r="A3" s="1" t="s">
        <v>92</v>
      </c>
      <c r="B3" s="1"/>
    </row>
    <row r="4" spans="1:54" x14ac:dyDescent="0.2">
      <c r="A4" s="1" t="s">
        <v>200</v>
      </c>
    </row>
    <row r="8" spans="1:54" x14ac:dyDescent="0.2">
      <c r="B8" s="3" t="s">
        <v>0</v>
      </c>
      <c r="C8" s="3"/>
      <c r="D8" s="3" t="s">
        <v>1</v>
      </c>
      <c r="E8" s="3"/>
      <c r="F8" s="3" t="s">
        <v>2</v>
      </c>
      <c r="G8" s="3"/>
      <c r="H8" s="3" t="s">
        <v>3</v>
      </c>
      <c r="I8" s="3"/>
      <c r="J8" s="3" t="s">
        <v>4</v>
      </c>
      <c r="K8" s="3"/>
      <c r="L8" s="3" t="s">
        <v>5</v>
      </c>
      <c r="M8" s="3"/>
      <c r="N8" s="3" t="s">
        <v>6</v>
      </c>
      <c r="O8" s="3"/>
      <c r="P8" s="3" t="s">
        <v>7</v>
      </c>
      <c r="Q8" s="3"/>
      <c r="R8" s="3" t="s">
        <v>8</v>
      </c>
      <c r="S8" s="3"/>
      <c r="T8" s="3" t="s">
        <v>9</v>
      </c>
      <c r="U8" s="3"/>
      <c r="V8" s="3" t="s">
        <v>10</v>
      </c>
      <c r="W8" s="3"/>
      <c r="X8" s="3" t="s">
        <v>11</v>
      </c>
      <c r="Y8" s="3"/>
      <c r="Z8" s="3" t="s">
        <v>12</v>
      </c>
      <c r="AA8" s="3"/>
      <c r="AB8" s="3" t="s">
        <v>13</v>
      </c>
      <c r="AC8" s="3"/>
      <c r="AD8" s="3" t="s">
        <v>14</v>
      </c>
      <c r="AE8" s="3"/>
      <c r="AF8" s="3" t="s">
        <v>15</v>
      </c>
      <c r="AG8" s="3"/>
      <c r="AH8" s="3" t="s">
        <v>16</v>
      </c>
      <c r="AI8" s="3"/>
      <c r="AJ8" s="3" t="s">
        <v>17</v>
      </c>
      <c r="AK8" s="3"/>
      <c r="AL8" t="s">
        <v>18</v>
      </c>
      <c r="AN8" s="3" t="s">
        <v>19</v>
      </c>
      <c r="AO8" s="3"/>
      <c r="AP8" s="3" t="s">
        <v>20</v>
      </c>
      <c r="AQ8" s="3"/>
      <c r="AR8" s="3" t="s">
        <v>21</v>
      </c>
      <c r="AS8" s="3"/>
      <c r="AT8" s="3" t="s">
        <v>22</v>
      </c>
      <c r="AU8" s="3"/>
      <c r="AV8" t="s">
        <v>23</v>
      </c>
      <c r="AW8" t="s">
        <v>24</v>
      </c>
      <c r="AX8" t="s">
        <v>25</v>
      </c>
      <c r="AY8" t="s">
        <v>26</v>
      </c>
      <c r="AZ8" t="s">
        <v>27</v>
      </c>
      <c r="BA8" t="s">
        <v>28</v>
      </c>
      <c r="BB8" t="s">
        <v>29</v>
      </c>
    </row>
    <row r="9" spans="1:54" x14ac:dyDescent="0.2">
      <c r="A9" t="s">
        <v>30</v>
      </c>
      <c r="B9" t="s">
        <v>31</v>
      </c>
      <c r="C9" t="s">
        <v>32</v>
      </c>
      <c r="D9" t="s">
        <v>31</v>
      </c>
      <c r="E9" t="s">
        <v>32</v>
      </c>
      <c r="F9" t="s">
        <v>31</v>
      </c>
      <c r="G9" t="s">
        <v>32</v>
      </c>
      <c r="H9" t="s">
        <v>31</v>
      </c>
      <c r="I9" t="s">
        <v>32</v>
      </c>
      <c r="J9" t="s">
        <v>31</v>
      </c>
      <c r="K9" t="s">
        <v>32</v>
      </c>
      <c r="L9" t="s">
        <v>31</v>
      </c>
      <c r="M9" t="s">
        <v>32</v>
      </c>
      <c r="N9" t="s">
        <v>31</v>
      </c>
      <c r="O9" t="s">
        <v>32</v>
      </c>
      <c r="P9" t="s">
        <v>31</v>
      </c>
      <c r="Q9" t="s">
        <v>32</v>
      </c>
      <c r="R9" t="s">
        <v>31</v>
      </c>
      <c r="S9" t="s">
        <v>32</v>
      </c>
      <c r="T9" t="s">
        <v>31</v>
      </c>
      <c r="U9" t="s">
        <v>32</v>
      </c>
      <c r="V9" t="s">
        <v>31</v>
      </c>
      <c r="W9" t="s">
        <v>32</v>
      </c>
      <c r="X9" t="s">
        <v>31</v>
      </c>
      <c r="Y9" t="s">
        <v>32</v>
      </c>
      <c r="Z9" t="s">
        <v>31</v>
      </c>
      <c r="AA9" t="s">
        <v>32</v>
      </c>
      <c r="AB9" t="s">
        <v>31</v>
      </c>
      <c r="AC9" t="s">
        <v>32</v>
      </c>
      <c r="AD9" t="s">
        <v>31</v>
      </c>
      <c r="AE9" t="s">
        <v>32</v>
      </c>
      <c r="AF9" t="s">
        <v>31</v>
      </c>
      <c r="AG9" t="s">
        <v>32</v>
      </c>
      <c r="AH9" t="s">
        <v>31</v>
      </c>
      <c r="AI9" t="s">
        <v>32</v>
      </c>
      <c r="AJ9" t="s">
        <v>31</v>
      </c>
      <c r="AK9" t="s">
        <v>32</v>
      </c>
      <c r="AL9" t="s">
        <v>31</v>
      </c>
      <c r="AM9" t="s">
        <v>32</v>
      </c>
      <c r="AN9" t="s">
        <v>31</v>
      </c>
      <c r="AO9" t="s">
        <v>32</v>
      </c>
      <c r="AP9" t="s">
        <v>31</v>
      </c>
      <c r="AQ9" t="s">
        <v>32</v>
      </c>
      <c r="AR9" t="s">
        <v>31</v>
      </c>
      <c r="AS9" t="s">
        <v>32</v>
      </c>
      <c r="AT9" t="s">
        <v>31</v>
      </c>
      <c r="AU9" t="s">
        <v>32</v>
      </c>
      <c r="AV9" t="s">
        <v>31</v>
      </c>
      <c r="AW9" t="s">
        <v>31</v>
      </c>
      <c r="AX9" t="s">
        <v>31</v>
      </c>
      <c r="AY9" t="s">
        <v>31</v>
      </c>
      <c r="AZ9" t="s">
        <v>31</v>
      </c>
      <c r="BA9" t="s">
        <v>31</v>
      </c>
      <c r="BB9" t="s">
        <v>31</v>
      </c>
    </row>
    <row r="10" spans="1:54" x14ac:dyDescent="0.2">
      <c r="A10" t="s">
        <v>33</v>
      </c>
      <c r="B10">
        <v>3947</v>
      </c>
      <c r="D10">
        <v>127</v>
      </c>
      <c r="F10">
        <v>1490</v>
      </c>
      <c r="H10">
        <v>91</v>
      </c>
      <c r="J10">
        <v>934</v>
      </c>
      <c r="L10">
        <v>2300</v>
      </c>
      <c r="N10">
        <v>387</v>
      </c>
      <c r="P10">
        <v>33739</v>
      </c>
      <c r="R10">
        <v>18876</v>
      </c>
      <c r="T10">
        <v>3694</v>
      </c>
      <c r="V10">
        <v>9820</v>
      </c>
      <c r="X10">
        <v>2057</v>
      </c>
      <c r="Z10">
        <v>140</v>
      </c>
      <c r="AB10">
        <v>2340</v>
      </c>
      <c r="AD10">
        <v>357</v>
      </c>
      <c r="AF10">
        <v>23</v>
      </c>
      <c r="AH10">
        <v>543</v>
      </c>
      <c r="AJ10">
        <v>23</v>
      </c>
      <c r="AL10">
        <v>4171</v>
      </c>
      <c r="AN10">
        <v>15035</v>
      </c>
      <c r="AP10">
        <v>8825</v>
      </c>
      <c r="AR10">
        <v>7471</v>
      </c>
      <c r="AT10">
        <v>34776</v>
      </c>
      <c r="AV10">
        <v>4578</v>
      </c>
      <c r="AW10">
        <v>92284</v>
      </c>
      <c r="AX10">
        <v>5057690</v>
      </c>
      <c r="AY10">
        <v>13094213</v>
      </c>
      <c r="AZ10">
        <v>2046862</v>
      </c>
      <c r="BA10">
        <v>14486370</v>
      </c>
      <c r="BB10">
        <v>6997409</v>
      </c>
    </row>
    <row r="11" spans="1:54" x14ac:dyDescent="0.2">
      <c r="A11" t="s">
        <v>33</v>
      </c>
      <c r="B11">
        <v>-167</v>
      </c>
      <c r="C11" t="s">
        <v>34</v>
      </c>
      <c r="D11">
        <v>-40</v>
      </c>
      <c r="E11" t="s">
        <v>34</v>
      </c>
      <c r="F11">
        <v>-13</v>
      </c>
      <c r="G11" t="s">
        <v>34</v>
      </c>
      <c r="H11">
        <v>18</v>
      </c>
      <c r="I11">
        <v>7.0000000000000001E-3</v>
      </c>
      <c r="J11">
        <v>148</v>
      </c>
      <c r="K11">
        <v>2.5999999999999999E-2</v>
      </c>
      <c r="L11">
        <v>267</v>
      </c>
      <c r="M11">
        <v>9.5000000000000001E-2</v>
      </c>
      <c r="N11">
        <v>-20</v>
      </c>
      <c r="O11" t="s">
        <v>34</v>
      </c>
      <c r="P11">
        <v>6474</v>
      </c>
      <c r="Q11">
        <v>0.13</v>
      </c>
      <c r="R11">
        <v>6303</v>
      </c>
      <c r="S11">
        <v>0.66900000000000004</v>
      </c>
      <c r="T11">
        <v>503</v>
      </c>
      <c r="U11">
        <v>0.254</v>
      </c>
      <c r="V11">
        <v>2572</v>
      </c>
      <c r="W11">
        <v>0.53200000000000003</v>
      </c>
      <c r="X11">
        <v>550</v>
      </c>
      <c r="Y11">
        <v>0.44400000000000001</v>
      </c>
      <c r="Z11">
        <v>3</v>
      </c>
      <c r="AA11">
        <v>1E-3</v>
      </c>
      <c r="AB11">
        <v>296</v>
      </c>
      <c r="AC11">
        <v>0.04</v>
      </c>
      <c r="AD11">
        <v>-13</v>
      </c>
      <c r="AE11" t="s">
        <v>34</v>
      </c>
      <c r="AF11">
        <v>11</v>
      </c>
      <c r="AG11">
        <v>6.0000000000000001E-3</v>
      </c>
      <c r="AH11">
        <v>-83</v>
      </c>
      <c r="AI11" t="s">
        <v>34</v>
      </c>
      <c r="AJ11">
        <v>20</v>
      </c>
      <c r="AK11">
        <v>6.0000000000000001E-3</v>
      </c>
      <c r="AL11">
        <v>464</v>
      </c>
      <c r="AN11">
        <v>6602</v>
      </c>
      <c r="AO11">
        <v>0.36599999999999999</v>
      </c>
      <c r="AP11">
        <v>1539</v>
      </c>
      <c r="AR11">
        <v>1340</v>
      </c>
      <c r="AT11">
        <v>5742</v>
      </c>
      <c r="AU11">
        <v>0.06</v>
      </c>
      <c r="AV11">
        <v>4631</v>
      </c>
      <c r="AW11">
        <v>89683</v>
      </c>
      <c r="AX11">
        <v>5186224</v>
      </c>
      <c r="AY11">
        <v>13422275</v>
      </c>
      <c r="AZ11">
        <v>2061298</v>
      </c>
      <c r="BA11">
        <v>14918493</v>
      </c>
      <c r="BB11">
        <v>7278998</v>
      </c>
    </row>
    <row r="12" spans="1:54" x14ac:dyDescent="0.2">
      <c r="A12" t="s">
        <v>35</v>
      </c>
      <c r="B12">
        <v>155123</v>
      </c>
      <c r="C12">
        <v>220.40700000000001</v>
      </c>
      <c r="D12">
        <v>18455</v>
      </c>
      <c r="E12">
        <v>10512.722</v>
      </c>
      <c r="F12">
        <v>323626</v>
      </c>
      <c r="G12">
        <v>10267.58</v>
      </c>
      <c r="H12">
        <v>-56</v>
      </c>
      <c r="I12" t="s">
        <v>34</v>
      </c>
      <c r="J12">
        <v>-414</v>
      </c>
      <c r="K12" t="s">
        <v>34</v>
      </c>
      <c r="L12">
        <v>17547</v>
      </c>
      <c r="M12">
        <v>5.0250000000000004</v>
      </c>
      <c r="N12">
        <v>2814</v>
      </c>
      <c r="O12">
        <v>0.48099999999999998</v>
      </c>
      <c r="P12">
        <v>337260</v>
      </c>
      <c r="Q12">
        <v>5.4470000000000001</v>
      </c>
      <c r="R12">
        <v>18411</v>
      </c>
      <c r="S12">
        <v>1.5760000000000001</v>
      </c>
      <c r="T12">
        <v>-874</v>
      </c>
      <c r="U12" t="s">
        <v>34</v>
      </c>
      <c r="V12">
        <v>8568</v>
      </c>
      <c r="W12">
        <v>1.429</v>
      </c>
      <c r="X12">
        <v>-363</v>
      </c>
      <c r="Y12" t="s">
        <v>34</v>
      </c>
      <c r="Z12">
        <v>-73</v>
      </c>
      <c r="AA12" t="s">
        <v>34</v>
      </c>
      <c r="AB12">
        <v>-591</v>
      </c>
      <c r="AC12" t="s">
        <v>34</v>
      </c>
      <c r="AD12">
        <v>729</v>
      </c>
      <c r="AE12">
        <v>0.03</v>
      </c>
      <c r="AF12">
        <v>56</v>
      </c>
      <c r="AG12">
        <v>2.7E-2</v>
      </c>
      <c r="AH12">
        <v>977</v>
      </c>
      <c r="AI12">
        <v>2.5000000000000001E-2</v>
      </c>
      <c r="AJ12">
        <v>130</v>
      </c>
      <c r="AK12">
        <v>3.5999999999999997E-2</v>
      </c>
      <c r="AL12">
        <v>45140</v>
      </c>
      <c r="AN12">
        <v>-12235</v>
      </c>
      <c r="AO12" t="s">
        <v>34</v>
      </c>
      <c r="AP12">
        <v>13576</v>
      </c>
      <c r="AR12">
        <v>10298</v>
      </c>
      <c r="AT12">
        <v>49318</v>
      </c>
      <c r="AU12">
        <v>0.57099999999999995</v>
      </c>
      <c r="AV12">
        <v>5381</v>
      </c>
      <c r="AW12">
        <v>111475</v>
      </c>
      <c r="AX12">
        <v>5495550</v>
      </c>
      <c r="AY12">
        <v>14354127</v>
      </c>
      <c r="AZ12">
        <v>2232638</v>
      </c>
      <c r="BA12">
        <v>15778347</v>
      </c>
      <c r="BB12">
        <v>6547982</v>
      </c>
    </row>
    <row r="13" spans="1:54" x14ac:dyDescent="0.2">
      <c r="A13" t="s">
        <v>36</v>
      </c>
      <c r="B13">
        <v>1861165</v>
      </c>
      <c r="C13">
        <v>2512.8139999999999</v>
      </c>
      <c r="D13">
        <v>48024</v>
      </c>
      <c r="E13">
        <v>25965.316999999999</v>
      </c>
      <c r="F13">
        <v>847587</v>
      </c>
      <c r="G13">
        <v>25532.641</v>
      </c>
      <c r="H13">
        <v>-37</v>
      </c>
      <c r="I13" t="s">
        <v>34</v>
      </c>
      <c r="J13">
        <v>5738</v>
      </c>
      <c r="K13">
        <v>0.78400000000000003</v>
      </c>
      <c r="L13">
        <v>202723</v>
      </c>
      <c r="M13">
        <v>55.091000000000001</v>
      </c>
      <c r="N13">
        <v>1453</v>
      </c>
      <c r="O13">
        <v>0.23599999999999999</v>
      </c>
      <c r="P13">
        <v>3775917</v>
      </c>
      <c r="Q13">
        <v>57.877000000000002</v>
      </c>
      <c r="R13">
        <v>157482</v>
      </c>
      <c r="S13">
        <v>12.804</v>
      </c>
      <c r="T13">
        <v>1220</v>
      </c>
      <c r="U13">
        <v>0.46899999999999997</v>
      </c>
      <c r="V13">
        <v>78797</v>
      </c>
      <c r="W13">
        <v>12.478</v>
      </c>
      <c r="X13">
        <v>970</v>
      </c>
      <c r="Y13">
        <v>0.60299999999999998</v>
      </c>
      <c r="Z13">
        <v>313</v>
      </c>
      <c r="AA13">
        <v>4.9000000000000002E-2</v>
      </c>
      <c r="AB13">
        <v>1297</v>
      </c>
      <c r="AC13">
        <v>0.16900000000000001</v>
      </c>
      <c r="AD13">
        <v>438</v>
      </c>
      <c r="AE13">
        <v>1.7999999999999999E-2</v>
      </c>
      <c r="AF13">
        <v>17</v>
      </c>
      <c r="AG13">
        <v>8.0000000000000002E-3</v>
      </c>
      <c r="AH13">
        <v>513</v>
      </c>
      <c r="AI13">
        <v>1.4E-2</v>
      </c>
      <c r="AJ13">
        <v>60</v>
      </c>
      <c r="AK13">
        <v>1.7000000000000001E-2</v>
      </c>
      <c r="AL13">
        <v>630</v>
      </c>
      <c r="AN13">
        <v>-11011</v>
      </c>
      <c r="AO13" t="s">
        <v>34</v>
      </c>
      <c r="AP13">
        <v>-3388</v>
      </c>
      <c r="AR13">
        <v>-3005</v>
      </c>
      <c r="AT13">
        <v>-13531</v>
      </c>
      <c r="AU13" t="s">
        <v>34</v>
      </c>
      <c r="AV13">
        <v>5665</v>
      </c>
      <c r="AW13">
        <v>117415</v>
      </c>
      <c r="AX13">
        <v>5393409</v>
      </c>
      <c r="AY13">
        <v>14085107</v>
      </c>
      <c r="AZ13">
        <v>2158118</v>
      </c>
      <c r="BA13">
        <v>15562823</v>
      </c>
      <c r="BB13">
        <v>7210436</v>
      </c>
    </row>
    <row r="14" spans="1:54" x14ac:dyDescent="0.2">
      <c r="A14" t="s">
        <v>37</v>
      </c>
      <c r="B14">
        <v>13578399</v>
      </c>
      <c r="C14">
        <v>20617.440999999999</v>
      </c>
      <c r="D14">
        <v>91751</v>
      </c>
      <c r="E14">
        <v>49414.796999999999</v>
      </c>
      <c r="F14">
        <v>1655614</v>
      </c>
      <c r="G14">
        <v>49680.163</v>
      </c>
      <c r="H14">
        <v>-34</v>
      </c>
      <c r="I14" t="s">
        <v>34</v>
      </c>
      <c r="J14">
        <v>-241</v>
      </c>
      <c r="K14" t="s">
        <v>34</v>
      </c>
      <c r="L14">
        <v>1844950</v>
      </c>
      <c r="M14">
        <v>499.49099999999999</v>
      </c>
      <c r="N14">
        <v>3097</v>
      </c>
      <c r="O14">
        <v>0.501</v>
      </c>
      <c r="P14">
        <v>32689714</v>
      </c>
      <c r="Q14">
        <v>499.20800000000003</v>
      </c>
      <c r="R14">
        <v>-11324</v>
      </c>
      <c r="S14" t="s">
        <v>34</v>
      </c>
      <c r="T14">
        <v>1984</v>
      </c>
      <c r="U14">
        <v>0.76</v>
      </c>
      <c r="V14">
        <v>-5926</v>
      </c>
      <c r="W14" t="s">
        <v>34</v>
      </c>
      <c r="X14">
        <v>1090</v>
      </c>
      <c r="Y14">
        <v>0.67300000000000004</v>
      </c>
      <c r="Z14">
        <v>-73</v>
      </c>
      <c r="AA14" t="s">
        <v>34</v>
      </c>
      <c r="AB14">
        <v>2396</v>
      </c>
      <c r="AC14">
        <v>0.35699999999999998</v>
      </c>
      <c r="AD14">
        <v>354</v>
      </c>
      <c r="AE14">
        <v>1.4999999999999999E-2</v>
      </c>
      <c r="AF14">
        <v>39</v>
      </c>
      <c r="AG14">
        <v>2.1999999999999999E-2</v>
      </c>
      <c r="AH14">
        <v>567</v>
      </c>
      <c r="AI14">
        <v>1.6E-2</v>
      </c>
      <c r="AJ14">
        <v>70</v>
      </c>
      <c r="AK14">
        <v>2.3E-2</v>
      </c>
      <c r="AL14">
        <v>864</v>
      </c>
      <c r="AN14">
        <v>-11281</v>
      </c>
      <c r="AO14" t="s">
        <v>34</v>
      </c>
      <c r="AP14">
        <v>2847</v>
      </c>
      <c r="AR14">
        <v>2339</v>
      </c>
      <c r="AT14">
        <v>10801</v>
      </c>
      <c r="AU14">
        <v>0.124</v>
      </c>
      <c r="AV14">
        <v>5074</v>
      </c>
      <c r="AW14">
        <v>117870</v>
      </c>
      <c r="AX14">
        <v>5166848</v>
      </c>
      <c r="AY14">
        <v>13392595</v>
      </c>
      <c r="AZ14">
        <v>1884731</v>
      </c>
      <c r="BA14">
        <v>14850450</v>
      </c>
      <c r="BB14">
        <v>6624358</v>
      </c>
    </row>
    <row r="15" spans="1:54" x14ac:dyDescent="0.2">
      <c r="A15" t="s">
        <v>38</v>
      </c>
      <c r="B15">
        <v>68473705</v>
      </c>
      <c r="C15">
        <v>99866.214999999997</v>
      </c>
      <c r="D15">
        <v>205093</v>
      </c>
      <c r="E15">
        <v>86926.054999999993</v>
      </c>
      <c r="F15">
        <v>3634387</v>
      </c>
      <c r="G15">
        <v>85802.565000000002</v>
      </c>
      <c r="H15">
        <v>6</v>
      </c>
      <c r="I15">
        <v>1E-3</v>
      </c>
      <c r="J15">
        <v>171</v>
      </c>
      <c r="K15">
        <v>1.7999999999999999E-2</v>
      </c>
      <c r="L15">
        <v>3643088</v>
      </c>
      <c r="M15">
        <v>775.95299999999997</v>
      </c>
      <c r="N15">
        <v>14651</v>
      </c>
      <c r="O15">
        <v>1.861</v>
      </c>
      <c r="P15">
        <v>65825298</v>
      </c>
      <c r="Q15">
        <v>790.30499999999995</v>
      </c>
      <c r="R15">
        <v>7692</v>
      </c>
      <c r="S15">
        <v>0.48799999999999999</v>
      </c>
      <c r="T15">
        <v>9092</v>
      </c>
      <c r="U15">
        <v>2.742</v>
      </c>
      <c r="V15">
        <v>3329</v>
      </c>
      <c r="W15">
        <v>0.41499999999999998</v>
      </c>
      <c r="X15">
        <v>5789</v>
      </c>
      <c r="Y15">
        <v>2.8109999999999999</v>
      </c>
      <c r="Z15">
        <v>-10</v>
      </c>
      <c r="AA15" t="s">
        <v>34</v>
      </c>
      <c r="AB15">
        <v>8413</v>
      </c>
      <c r="AC15">
        <v>1.298</v>
      </c>
      <c r="AD15">
        <v>623</v>
      </c>
      <c r="AE15">
        <v>2.9000000000000001E-2</v>
      </c>
      <c r="AF15">
        <v>93</v>
      </c>
      <c r="AG15">
        <v>5.5E-2</v>
      </c>
      <c r="AH15">
        <v>1210</v>
      </c>
      <c r="AI15">
        <v>3.5999999999999997E-2</v>
      </c>
      <c r="AJ15">
        <v>143</v>
      </c>
      <c r="AK15">
        <v>4.8000000000000001E-2</v>
      </c>
      <c r="AL15">
        <v>1627</v>
      </c>
      <c r="AN15">
        <v>-8637</v>
      </c>
      <c r="AO15" t="s">
        <v>34</v>
      </c>
      <c r="AP15">
        <v>6829</v>
      </c>
      <c r="AR15">
        <v>5876</v>
      </c>
      <c r="AT15">
        <v>26438</v>
      </c>
      <c r="AU15">
        <v>0.34599999999999997</v>
      </c>
      <c r="AV15">
        <v>5241</v>
      </c>
      <c r="AW15">
        <v>149969</v>
      </c>
      <c r="AX15">
        <v>4919775</v>
      </c>
      <c r="AY15">
        <v>12619841</v>
      </c>
      <c r="AZ15">
        <v>1821189</v>
      </c>
      <c r="BA15">
        <v>14038553</v>
      </c>
      <c r="BB15">
        <v>5803435</v>
      </c>
    </row>
    <row r="16" spans="1:54" x14ac:dyDescent="0.2">
      <c r="A16" t="s">
        <v>39</v>
      </c>
      <c r="B16">
        <v>1437</v>
      </c>
      <c r="C16">
        <v>1.8340000000000001</v>
      </c>
      <c r="D16">
        <v>297</v>
      </c>
      <c r="E16">
        <v>146.93899999999999</v>
      </c>
      <c r="F16">
        <v>3191</v>
      </c>
      <c r="G16">
        <v>88.027000000000001</v>
      </c>
      <c r="H16">
        <v>16597</v>
      </c>
      <c r="I16">
        <v>4.8410000000000002</v>
      </c>
      <c r="J16">
        <v>43818</v>
      </c>
      <c r="K16">
        <v>5.4909999999999997</v>
      </c>
      <c r="L16">
        <v>1567</v>
      </c>
      <c r="M16">
        <v>0.39300000000000002</v>
      </c>
      <c r="N16">
        <v>34244</v>
      </c>
      <c r="O16">
        <v>5.0999999999999996</v>
      </c>
      <c r="P16">
        <v>5084</v>
      </c>
      <c r="Q16">
        <v>7.1999999999999995E-2</v>
      </c>
      <c r="R16">
        <v>95114</v>
      </c>
      <c r="S16">
        <v>7.0940000000000003</v>
      </c>
      <c r="T16">
        <v>12289</v>
      </c>
      <c r="U16">
        <v>4.3380000000000001</v>
      </c>
      <c r="V16">
        <v>46616</v>
      </c>
      <c r="W16">
        <v>6.774</v>
      </c>
      <c r="X16">
        <v>8514</v>
      </c>
      <c r="Y16">
        <v>4.8419999999999996</v>
      </c>
      <c r="Z16">
        <v>36082</v>
      </c>
      <c r="AA16">
        <v>4.7919999999999998</v>
      </c>
      <c r="AB16">
        <v>439687</v>
      </c>
      <c r="AC16">
        <v>49.030999999999999</v>
      </c>
      <c r="AD16">
        <v>124544</v>
      </c>
      <c r="AE16">
        <v>4.92</v>
      </c>
      <c r="AF16">
        <v>10814</v>
      </c>
      <c r="AG16">
        <v>4.5860000000000003</v>
      </c>
      <c r="AH16">
        <v>196616</v>
      </c>
      <c r="AI16">
        <v>4.9459999999999997</v>
      </c>
      <c r="AJ16">
        <v>18235</v>
      </c>
      <c r="AK16">
        <v>4.4749999999999996</v>
      </c>
      <c r="AL16">
        <v>2961</v>
      </c>
      <c r="AN16">
        <v>68644</v>
      </c>
      <c r="AO16">
        <v>3.5350000000000001</v>
      </c>
      <c r="AP16">
        <v>123490</v>
      </c>
      <c r="AR16">
        <v>108626</v>
      </c>
      <c r="AT16">
        <v>497461</v>
      </c>
      <c r="AU16">
        <v>4.8899999999999997</v>
      </c>
      <c r="AV16">
        <v>5938</v>
      </c>
      <c r="AW16">
        <v>128062</v>
      </c>
      <c r="AX16">
        <v>5846644</v>
      </c>
      <c r="AY16">
        <v>14743511</v>
      </c>
      <c r="AZ16">
        <v>2521817</v>
      </c>
      <c r="BA16">
        <v>16070786</v>
      </c>
      <c r="BB16">
        <v>7717748</v>
      </c>
    </row>
    <row r="17" spans="1:54" x14ac:dyDescent="0.2">
      <c r="A17" t="s">
        <v>40</v>
      </c>
      <c r="B17">
        <v>100</v>
      </c>
      <c r="C17">
        <v>0.13800000000000001</v>
      </c>
      <c r="D17">
        <v>2957</v>
      </c>
      <c r="E17">
        <v>1633.8630000000001</v>
      </c>
      <c r="F17">
        <v>28698</v>
      </c>
      <c r="G17">
        <v>883.47199999999998</v>
      </c>
      <c r="H17">
        <v>149309</v>
      </c>
      <c r="I17">
        <v>48.529000000000003</v>
      </c>
      <c r="J17">
        <v>372925</v>
      </c>
      <c r="K17">
        <v>52.058999999999997</v>
      </c>
      <c r="L17">
        <v>12454</v>
      </c>
      <c r="M17">
        <v>3.4609999999999999</v>
      </c>
      <c r="N17">
        <v>314728</v>
      </c>
      <c r="O17">
        <v>52.234000000000002</v>
      </c>
      <c r="P17">
        <v>6369</v>
      </c>
      <c r="Q17">
        <v>0.1</v>
      </c>
      <c r="R17">
        <v>731374</v>
      </c>
      <c r="S17">
        <v>60.783999999999999</v>
      </c>
      <c r="T17">
        <v>128677</v>
      </c>
      <c r="U17">
        <v>50.618000000000002</v>
      </c>
      <c r="V17">
        <v>363322</v>
      </c>
      <c r="W17">
        <v>58.8</v>
      </c>
      <c r="X17">
        <v>84094</v>
      </c>
      <c r="Y17">
        <v>53.298000000000002</v>
      </c>
      <c r="Z17">
        <v>340518</v>
      </c>
      <c r="AA17">
        <v>47.744999999999997</v>
      </c>
      <c r="AB17">
        <v>4117770</v>
      </c>
      <c r="AC17">
        <v>484.69400000000002</v>
      </c>
      <c r="AD17">
        <v>1254152</v>
      </c>
      <c r="AE17">
        <v>48.83</v>
      </c>
      <c r="AF17">
        <v>99180</v>
      </c>
      <c r="AG17">
        <v>44.381999999999998</v>
      </c>
      <c r="AH17">
        <v>2037498</v>
      </c>
      <c r="AI17">
        <v>50.515999999999998</v>
      </c>
      <c r="AJ17">
        <v>167070</v>
      </c>
      <c r="AK17">
        <v>43.287999999999997</v>
      </c>
      <c r="AL17">
        <v>-330</v>
      </c>
      <c r="AN17">
        <v>807614</v>
      </c>
      <c r="AO17">
        <v>40.295000000000002</v>
      </c>
      <c r="AP17">
        <v>1285736</v>
      </c>
      <c r="AR17">
        <v>1119641</v>
      </c>
      <c r="AT17">
        <v>5174655</v>
      </c>
      <c r="AU17">
        <v>49.944000000000003</v>
      </c>
      <c r="AV17">
        <v>5798</v>
      </c>
      <c r="AW17">
        <v>114900</v>
      </c>
      <c r="AX17">
        <v>5890841</v>
      </c>
      <c r="AY17">
        <v>14960414</v>
      </c>
      <c r="AZ17">
        <v>2389076</v>
      </c>
      <c r="BA17">
        <v>16588194</v>
      </c>
      <c r="BB17">
        <v>7860156</v>
      </c>
    </row>
    <row r="18" spans="1:54" x14ac:dyDescent="0.2">
      <c r="A18" t="s">
        <v>41</v>
      </c>
      <c r="B18">
        <v>87</v>
      </c>
      <c r="C18">
        <v>0.1</v>
      </c>
      <c r="D18">
        <v>6742</v>
      </c>
      <c r="E18">
        <v>3414.5549999999998</v>
      </c>
      <c r="F18">
        <v>64645</v>
      </c>
      <c r="G18">
        <v>1824.806</v>
      </c>
      <c r="H18">
        <v>323866</v>
      </c>
      <c r="I18">
        <v>96.596000000000004</v>
      </c>
      <c r="J18">
        <v>789430</v>
      </c>
      <c r="K18">
        <v>101.139</v>
      </c>
      <c r="L18">
        <v>25704</v>
      </c>
      <c r="M18">
        <v>6.5540000000000003</v>
      </c>
      <c r="N18">
        <v>672039</v>
      </c>
      <c r="O18">
        <v>102.33</v>
      </c>
      <c r="P18">
        <v>-1851</v>
      </c>
      <c r="Q18" t="s">
        <v>34</v>
      </c>
      <c r="R18">
        <v>1417200</v>
      </c>
      <c r="S18">
        <v>108.105</v>
      </c>
      <c r="T18">
        <v>269144</v>
      </c>
      <c r="U18">
        <v>97.177000000000007</v>
      </c>
      <c r="V18">
        <v>694819</v>
      </c>
      <c r="W18">
        <v>103.241</v>
      </c>
      <c r="X18">
        <v>173695</v>
      </c>
      <c r="Y18">
        <v>101.054</v>
      </c>
      <c r="Z18">
        <v>723206</v>
      </c>
      <c r="AA18">
        <v>97.111999999999995</v>
      </c>
      <c r="AB18">
        <v>8553892</v>
      </c>
      <c r="AC18">
        <v>964.98800000000006</v>
      </c>
      <c r="AD18">
        <v>2469090</v>
      </c>
      <c r="AE18">
        <v>99.787000000000006</v>
      </c>
      <c r="AF18">
        <v>220722</v>
      </c>
      <c r="AG18">
        <v>94.584999999999994</v>
      </c>
      <c r="AH18">
        <v>3928560</v>
      </c>
      <c r="AI18">
        <v>101.1</v>
      </c>
      <c r="AJ18">
        <v>372811</v>
      </c>
      <c r="AK18">
        <v>92.456999999999994</v>
      </c>
      <c r="AL18">
        <v>-607</v>
      </c>
      <c r="AN18">
        <v>1628416</v>
      </c>
      <c r="AO18">
        <v>84.486999999999995</v>
      </c>
      <c r="AP18">
        <v>2546312</v>
      </c>
      <c r="AR18">
        <v>2230898</v>
      </c>
      <c r="AT18">
        <v>10122229</v>
      </c>
      <c r="AU18">
        <v>100.663</v>
      </c>
      <c r="AV18">
        <v>6302</v>
      </c>
      <c r="AW18">
        <v>125206</v>
      </c>
      <c r="AX18">
        <v>5557105</v>
      </c>
      <c r="AY18">
        <v>14409890</v>
      </c>
      <c r="AZ18">
        <v>2495633</v>
      </c>
      <c r="BA18">
        <v>15951397</v>
      </c>
      <c r="BB18">
        <v>7627968</v>
      </c>
    </row>
    <row r="19" spans="1:54" x14ac:dyDescent="0.2">
      <c r="A19" t="s">
        <v>42</v>
      </c>
      <c r="B19">
        <v>14481</v>
      </c>
      <c r="C19">
        <v>17.489999999999998</v>
      </c>
      <c r="D19">
        <v>44960</v>
      </c>
      <c r="E19">
        <v>22390.738000000001</v>
      </c>
      <c r="F19">
        <v>429617</v>
      </c>
      <c r="G19">
        <v>11906.49</v>
      </c>
      <c r="H19">
        <v>2052467</v>
      </c>
      <c r="I19">
        <v>600.69100000000003</v>
      </c>
      <c r="J19">
        <v>4772013</v>
      </c>
      <c r="K19">
        <v>599.63400000000001</v>
      </c>
      <c r="L19">
        <v>151282</v>
      </c>
      <c r="M19">
        <v>37.851999999999997</v>
      </c>
      <c r="N19">
        <v>4011143</v>
      </c>
      <c r="O19">
        <v>599.42499999999995</v>
      </c>
      <c r="P19">
        <v>7308</v>
      </c>
      <c r="Q19">
        <v>0.10299999999999999</v>
      </c>
      <c r="R19">
        <v>7986278</v>
      </c>
      <c r="S19">
        <v>597.73299999999995</v>
      </c>
      <c r="T19">
        <v>1694154</v>
      </c>
      <c r="U19">
        <v>600.42499999999995</v>
      </c>
      <c r="V19">
        <v>4106033</v>
      </c>
      <c r="W19">
        <v>598.71199999999999</v>
      </c>
      <c r="X19">
        <v>1050234</v>
      </c>
      <c r="Y19">
        <v>599.55100000000004</v>
      </c>
      <c r="Z19">
        <v>4408668</v>
      </c>
      <c r="AA19">
        <v>600.67100000000005</v>
      </c>
      <c r="AB19">
        <v>52521734</v>
      </c>
      <c r="AC19">
        <v>6007.1189999999997</v>
      </c>
      <c r="AD19">
        <v>14909146</v>
      </c>
      <c r="AE19">
        <v>600.13400000000001</v>
      </c>
      <c r="AF19">
        <v>1382719</v>
      </c>
      <c r="AG19">
        <v>601.37400000000002</v>
      </c>
      <c r="AH19">
        <v>23402454</v>
      </c>
      <c r="AI19">
        <v>599.774</v>
      </c>
      <c r="AJ19">
        <v>2390428</v>
      </c>
      <c r="AK19">
        <v>601.82100000000003</v>
      </c>
      <c r="AL19">
        <v>47</v>
      </c>
      <c r="AN19">
        <v>11596456</v>
      </c>
      <c r="AO19">
        <v>603.40599999999995</v>
      </c>
      <c r="AP19">
        <v>14951645</v>
      </c>
      <c r="AR19">
        <v>12887284</v>
      </c>
      <c r="AT19">
        <v>59374034</v>
      </c>
      <c r="AU19">
        <v>599.89499999999998</v>
      </c>
      <c r="AV19">
        <v>6335</v>
      </c>
      <c r="AW19">
        <v>127658</v>
      </c>
      <c r="AX19">
        <v>5592510</v>
      </c>
      <c r="AY19">
        <v>14468605</v>
      </c>
      <c r="AZ19">
        <v>2458589</v>
      </c>
      <c r="BA19">
        <v>15904042</v>
      </c>
      <c r="BB19">
        <v>7507948</v>
      </c>
    </row>
    <row r="20" spans="1:54" x14ac:dyDescent="0.2">
      <c r="A20" t="s">
        <v>43</v>
      </c>
      <c r="B20">
        <v>3214</v>
      </c>
      <c r="C20">
        <v>4.6859999999999999</v>
      </c>
      <c r="D20">
        <v>103</v>
      </c>
      <c r="E20">
        <v>61.411999999999999</v>
      </c>
      <c r="F20">
        <v>1390</v>
      </c>
      <c r="G20">
        <v>46.19</v>
      </c>
      <c r="H20">
        <v>219</v>
      </c>
      <c r="I20">
        <v>7.6999999999999999E-2</v>
      </c>
      <c r="J20">
        <v>1331</v>
      </c>
      <c r="K20">
        <v>0.2</v>
      </c>
      <c r="L20">
        <v>2677</v>
      </c>
      <c r="M20">
        <v>0.80200000000000005</v>
      </c>
      <c r="N20">
        <v>510</v>
      </c>
      <c r="O20">
        <v>9.0999999999999998E-2</v>
      </c>
      <c r="P20">
        <v>39671</v>
      </c>
      <c r="Q20">
        <v>0.67</v>
      </c>
      <c r="R20">
        <v>13940</v>
      </c>
      <c r="S20">
        <v>1.25</v>
      </c>
      <c r="T20">
        <v>2930</v>
      </c>
      <c r="U20">
        <v>1.244</v>
      </c>
      <c r="V20">
        <v>6622</v>
      </c>
      <c r="W20">
        <v>1.1559999999999999</v>
      </c>
      <c r="X20">
        <v>1790</v>
      </c>
      <c r="Y20">
        <v>1.224</v>
      </c>
      <c r="Z20">
        <v>320</v>
      </c>
      <c r="AA20">
        <v>4.9000000000000002E-2</v>
      </c>
      <c r="AB20">
        <v>3438</v>
      </c>
      <c r="AC20">
        <v>0.441</v>
      </c>
      <c r="AD20">
        <v>29931</v>
      </c>
      <c r="AE20">
        <v>1.298</v>
      </c>
      <c r="AF20">
        <v>2279</v>
      </c>
      <c r="AG20">
        <v>1.115</v>
      </c>
      <c r="AH20">
        <v>48209</v>
      </c>
      <c r="AI20">
        <v>1.331</v>
      </c>
      <c r="AJ20">
        <v>3997</v>
      </c>
      <c r="AK20">
        <v>1.1319999999999999</v>
      </c>
      <c r="AL20">
        <v>3511</v>
      </c>
      <c r="AN20">
        <v>8356</v>
      </c>
      <c r="AO20">
        <v>0.47199999999999998</v>
      </c>
      <c r="AP20">
        <v>9468</v>
      </c>
      <c r="AR20">
        <v>8077</v>
      </c>
      <c r="AT20">
        <v>37445</v>
      </c>
      <c r="AU20">
        <v>0.41299999999999998</v>
      </c>
      <c r="AV20">
        <v>5248</v>
      </c>
      <c r="AW20">
        <v>106485</v>
      </c>
      <c r="AX20">
        <v>5175482</v>
      </c>
      <c r="AY20">
        <v>13431481</v>
      </c>
      <c r="AZ20">
        <v>2186684</v>
      </c>
      <c r="BA20">
        <v>14659049</v>
      </c>
      <c r="BB20">
        <v>6881698</v>
      </c>
    </row>
    <row r="21" spans="1:54" x14ac:dyDescent="0.2">
      <c r="A21" t="s">
        <v>44</v>
      </c>
      <c r="B21">
        <v>2650615</v>
      </c>
      <c r="C21">
        <v>3640.279</v>
      </c>
      <c r="D21">
        <v>87963</v>
      </c>
      <c r="E21">
        <v>44885.586000000003</v>
      </c>
      <c r="F21">
        <v>1628511</v>
      </c>
      <c r="G21">
        <v>46284.595999999998</v>
      </c>
      <c r="H21">
        <v>-23</v>
      </c>
      <c r="I21" t="s">
        <v>34</v>
      </c>
      <c r="J21">
        <v>-11</v>
      </c>
      <c r="K21" t="s">
        <v>34</v>
      </c>
      <c r="L21">
        <v>270</v>
      </c>
      <c r="M21">
        <v>6.9000000000000006E-2</v>
      </c>
      <c r="N21">
        <v>8233</v>
      </c>
      <c r="O21">
        <v>1.262</v>
      </c>
      <c r="P21">
        <v>61284</v>
      </c>
      <c r="Q21">
        <v>0.88600000000000001</v>
      </c>
      <c r="R21">
        <v>-2822</v>
      </c>
      <c r="S21" t="s">
        <v>34</v>
      </c>
      <c r="T21">
        <v>8565</v>
      </c>
      <c r="U21">
        <v>3.1110000000000002</v>
      </c>
      <c r="V21">
        <v>-660</v>
      </c>
      <c r="W21" t="s">
        <v>34</v>
      </c>
      <c r="X21">
        <v>5288</v>
      </c>
      <c r="Y21">
        <v>3.0939999999999999</v>
      </c>
      <c r="Z21">
        <v>-17</v>
      </c>
      <c r="AA21" t="s">
        <v>34</v>
      </c>
      <c r="AB21">
        <v>2693431</v>
      </c>
      <c r="AC21">
        <v>369.66199999999998</v>
      </c>
      <c r="AD21">
        <v>-20949</v>
      </c>
      <c r="AE21" t="s">
        <v>34</v>
      </c>
      <c r="AF21">
        <v>-1424</v>
      </c>
      <c r="AG21" t="s">
        <v>34</v>
      </c>
      <c r="AH21">
        <v>-33034</v>
      </c>
      <c r="AI21" t="s">
        <v>34</v>
      </c>
      <c r="AJ21">
        <v>-2601</v>
      </c>
      <c r="AK21" t="s">
        <v>34</v>
      </c>
      <c r="AL21">
        <v>142715</v>
      </c>
      <c r="AN21">
        <v>47061</v>
      </c>
      <c r="AO21">
        <v>2.8140000000000001</v>
      </c>
      <c r="AP21">
        <v>5454</v>
      </c>
      <c r="AR21">
        <v>4956</v>
      </c>
      <c r="AT21">
        <v>21911</v>
      </c>
      <c r="AU21">
        <v>0.27</v>
      </c>
      <c r="AV21">
        <v>5575</v>
      </c>
      <c r="AW21">
        <v>124432</v>
      </c>
      <c r="AX21">
        <v>4844963</v>
      </c>
      <c r="AY21">
        <v>12471282</v>
      </c>
      <c r="AZ21">
        <v>2049127</v>
      </c>
      <c r="BA21">
        <v>13841197</v>
      </c>
      <c r="BB21">
        <v>6149085</v>
      </c>
    </row>
    <row r="22" spans="1:54" x14ac:dyDescent="0.2">
      <c r="A22" t="s">
        <v>45</v>
      </c>
      <c r="B22">
        <v>736336</v>
      </c>
      <c r="C22">
        <v>1030.7460000000001</v>
      </c>
      <c r="D22">
        <v>26698</v>
      </c>
      <c r="E22">
        <v>14089.008</v>
      </c>
      <c r="F22">
        <v>449938</v>
      </c>
      <c r="G22">
        <v>13215.058999999999</v>
      </c>
      <c r="H22">
        <v>-80</v>
      </c>
      <c r="I22" t="s">
        <v>34</v>
      </c>
      <c r="J22">
        <v>-244</v>
      </c>
      <c r="K22" t="s">
        <v>34</v>
      </c>
      <c r="L22">
        <v>170</v>
      </c>
      <c r="M22">
        <v>4.5999999999999999E-2</v>
      </c>
      <c r="N22">
        <v>2404</v>
      </c>
      <c r="O22">
        <v>0.38100000000000001</v>
      </c>
      <c r="P22">
        <v>20061</v>
      </c>
      <c r="Q22">
        <v>0.3</v>
      </c>
      <c r="R22">
        <v>-7559</v>
      </c>
      <c r="S22" t="s">
        <v>34</v>
      </c>
      <c r="T22">
        <v>167</v>
      </c>
      <c r="U22">
        <v>5.6000000000000001E-2</v>
      </c>
      <c r="V22">
        <v>-3245</v>
      </c>
      <c r="W22" t="s">
        <v>34</v>
      </c>
      <c r="X22">
        <v>133</v>
      </c>
      <c r="Y22">
        <v>7.6999999999999999E-2</v>
      </c>
      <c r="Z22">
        <v>-190</v>
      </c>
      <c r="AA22" t="s">
        <v>34</v>
      </c>
      <c r="AB22">
        <v>760571</v>
      </c>
      <c r="AC22">
        <v>95.393000000000001</v>
      </c>
      <c r="AD22">
        <v>-24750</v>
      </c>
      <c r="AE22" t="s">
        <v>34</v>
      </c>
      <c r="AF22">
        <v>-1796</v>
      </c>
      <c r="AG22" t="s">
        <v>34</v>
      </c>
      <c r="AH22">
        <v>-40350</v>
      </c>
      <c r="AI22" t="s">
        <v>34</v>
      </c>
      <c r="AJ22">
        <v>-3171</v>
      </c>
      <c r="AK22" t="s">
        <v>34</v>
      </c>
      <c r="AL22">
        <v>42348</v>
      </c>
      <c r="AN22">
        <v>7630</v>
      </c>
      <c r="AO22">
        <v>0.45200000000000001</v>
      </c>
      <c r="AP22">
        <v>-962</v>
      </c>
      <c r="AR22">
        <v>-459</v>
      </c>
      <c r="AT22">
        <v>-3598</v>
      </c>
      <c r="AU22" t="s">
        <v>34</v>
      </c>
      <c r="AV22">
        <v>5471</v>
      </c>
      <c r="AW22">
        <v>120557</v>
      </c>
      <c r="AX22">
        <v>4968128</v>
      </c>
      <c r="AY22">
        <v>12611359</v>
      </c>
      <c r="AZ22">
        <v>2243053</v>
      </c>
      <c r="BA22">
        <v>13976223</v>
      </c>
      <c r="BB22">
        <v>6501251</v>
      </c>
    </row>
    <row r="23" spans="1:54" x14ac:dyDescent="0.2">
      <c r="A23" t="s">
        <v>46</v>
      </c>
      <c r="B23">
        <v>2367656</v>
      </c>
      <c r="C23">
        <v>3224.65</v>
      </c>
      <c r="D23">
        <v>80557</v>
      </c>
      <c r="E23">
        <v>44507.904999999999</v>
      </c>
      <c r="F23">
        <v>1451986</v>
      </c>
      <c r="G23">
        <v>44674.512999999999</v>
      </c>
      <c r="H23">
        <v>-48</v>
      </c>
      <c r="I23" t="s">
        <v>34</v>
      </c>
      <c r="J23">
        <v>-369</v>
      </c>
      <c r="K23" t="s">
        <v>34</v>
      </c>
      <c r="L23">
        <v>-280</v>
      </c>
      <c r="M23" t="s">
        <v>34</v>
      </c>
      <c r="N23">
        <v>8750</v>
      </c>
      <c r="O23">
        <v>1.45</v>
      </c>
      <c r="P23">
        <v>49969</v>
      </c>
      <c r="Q23">
        <v>0.78300000000000003</v>
      </c>
      <c r="R23">
        <v>-6241</v>
      </c>
      <c r="S23" t="s">
        <v>34</v>
      </c>
      <c r="T23">
        <v>3401</v>
      </c>
      <c r="U23">
        <v>1.337</v>
      </c>
      <c r="V23">
        <v>-2998</v>
      </c>
      <c r="W23" t="s">
        <v>34</v>
      </c>
      <c r="X23">
        <v>1957</v>
      </c>
      <c r="Y23">
        <v>1.244</v>
      </c>
      <c r="Z23">
        <v>-197</v>
      </c>
      <c r="AA23" t="s">
        <v>34</v>
      </c>
      <c r="AB23">
        <v>2326192</v>
      </c>
      <c r="AC23">
        <v>329.34</v>
      </c>
      <c r="AD23">
        <v>-26532</v>
      </c>
      <c r="AE23" t="s">
        <v>34</v>
      </c>
      <c r="AF23">
        <v>-1949</v>
      </c>
      <c r="AG23" t="s">
        <v>34</v>
      </c>
      <c r="AH23">
        <v>-42491</v>
      </c>
      <c r="AI23" t="s">
        <v>34</v>
      </c>
      <c r="AJ23">
        <v>-3494</v>
      </c>
      <c r="AK23" t="s">
        <v>34</v>
      </c>
      <c r="AL23">
        <v>190130</v>
      </c>
      <c r="AN23">
        <v>37782</v>
      </c>
      <c r="AO23">
        <v>2.1880000000000002</v>
      </c>
      <c r="AP23">
        <v>-1518</v>
      </c>
      <c r="AR23">
        <v>-1234</v>
      </c>
      <c r="AT23">
        <v>-5853</v>
      </c>
      <c r="AU23" t="s">
        <v>34</v>
      </c>
      <c r="AV23">
        <v>5621</v>
      </c>
      <c r="AW23">
        <v>114974</v>
      </c>
      <c r="AX23">
        <v>4978385</v>
      </c>
      <c r="AY23">
        <v>12920403</v>
      </c>
      <c r="AZ23">
        <v>1986155</v>
      </c>
      <c r="BA23">
        <v>14290651</v>
      </c>
      <c r="BB23">
        <v>6437818</v>
      </c>
    </row>
    <row r="24" spans="1:54" x14ac:dyDescent="0.2">
      <c r="A24" t="s">
        <v>47</v>
      </c>
      <c r="B24">
        <v>1982007</v>
      </c>
      <c r="C24">
        <v>2428.7579999999998</v>
      </c>
      <c r="D24">
        <v>77505</v>
      </c>
      <c r="E24">
        <v>38784.913</v>
      </c>
      <c r="F24">
        <v>1400268</v>
      </c>
      <c r="G24">
        <v>39018.67</v>
      </c>
      <c r="H24">
        <v>-67</v>
      </c>
      <c r="I24" t="s">
        <v>34</v>
      </c>
      <c r="J24">
        <v>-254</v>
      </c>
      <c r="K24" t="s">
        <v>34</v>
      </c>
      <c r="L24">
        <v>287</v>
      </c>
      <c r="M24">
        <v>7.0000000000000007E-2</v>
      </c>
      <c r="N24">
        <v>6922</v>
      </c>
      <c r="O24">
        <v>1.0409999999999999</v>
      </c>
      <c r="P24">
        <v>53368</v>
      </c>
      <c r="Q24">
        <v>0.75700000000000001</v>
      </c>
      <c r="R24">
        <v>-6298</v>
      </c>
      <c r="S24" t="s">
        <v>34</v>
      </c>
      <c r="T24">
        <v>3418</v>
      </c>
      <c r="U24">
        <v>1.22</v>
      </c>
      <c r="V24">
        <v>-2661</v>
      </c>
      <c r="W24" t="s">
        <v>34</v>
      </c>
      <c r="X24">
        <v>1797</v>
      </c>
      <c r="Y24">
        <v>1.028</v>
      </c>
      <c r="Z24">
        <v>-213</v>
      </c>
      <c r="AA24" t="s">
        <v>34</v>
      </c>
      <c r="AB24">
        <v>2324965</v>
      </c>
      <c r="AC24">
        <v>307.20600000000002</v>
      </c>
      <c r="AD24">
        <v>-27382</v>
      </c>
      <c r="AE24" t="s">
        <v>34</v>
      </c>
      <c r="AF24">
        <v>-2044</v>
      </c>
      <c r="AG24" t="s">
        <v>34</v>
      </c>
      <c r="AH24">
        <v>-44245</v>
      </c>
      <c r="AI24" t="s">
        <v>34</v>
      </c>
      <c r="AJ24">
        <v>-3547</v>
      </c>
      <c r="AK24" t="s">
        <v>34</v>
      </c>
      <c r="AL24">
        <v>162137</v>
      </c>
      <c r="AN24">
        <v>38237</v>
      </c>
      <c r="AO24">
        <v>2.2759999999999998</v>
      </c>
      <c r="AP24">
        <v>-1393</v>
      </c>
      <c r="AR24">
        <v>-1187</v>
      </c>
      <c r="AT24">
        <v>-5903</v>
      </c>
      <c r="AU24" t="s">
        <v>34</v>
      </c>
      <c r="AV24">
        <v>6241</v>
      </c>
      <c r="AW24">
        <v>126960</v>
      </c>
      <c r="AX24">
        <v>4890176</v>
      </c>
      <c r="AY24">
        <v>12420589</v>
      </c>
      <c r="AZ24">
        <v>2128117</v>
      </c>
      <c r="BA24">
        <v>13902565</v>
      </c>
      <c r="BB24">
        <v>6265848</v>
      </c>
    </row>
    <row r="25" spans="1:54" x14ac:dyDescent="0.2">
      <c r="A25" t="s">
        <v>48</v>
      </c>
      <c r="B25">
        <v>3397947</v>
      </c>
      <c r="C25">
        <v>4652.0420000000004</v>
      </c>
      <c r="D25">
        <v>211360</v>
      </c>
      <c r="E25">
        <v>100722.361</v>
      </c>
      <c r="F25">
        <v>3715092</v>
      </c>
      <c r="G25">
        <v>98625.327000000005</v>
      </c>
      <c r="H25">
        <v>-54</v>
      </c>
      <c r="I25" t="s">
        <v>34</v>
      </c>
      <c r="J25">
        <v>-268</v>
      </c>
      <c r="K25" t="s">
        <v>34</v>
      </c>
      <c r="L25">
        <v>-160</v>
      </c>
      <c r="M25" t="s">
        <v>34</v>
      </c>
      <c r="N25">
        <v>1080</v>
      </c>
      <c r="O25">
        <v>0.154</v>
      </c>
      <c r="P25">
        <v>128864</v>
      </c>
      <c r="Q25">
        <v>1.7410000000000001</v>
      </c>
      <c r="R25">
        <v>-8909</v>
      </c>
      <c r="S25" t="s">
        <v>34</v>
      </c>
      <c r="T25">
        <v>2001</v>
      </c>
      <c r="U25">
        <v>0.67800000000000005</v>
      </c>
      <c r="V25">
        <v>-3955</v>
      </c>
      <c r="W25" t="s">
        <v>34</v>
      </c>
      <c r="X25">
        <v>1070</v>
      </c>
      <c r="Y25">
        <v>0.58499999999999996</v>
      </c>
      <c r="Z25">
        <v>-183</v>
      </c>
      <c r="AA25" t="s">
        <v>34</v>
      </c>
      <c r="AB25">
        <v>4409670</v>
      </c>
      <c r="AC25">
        <v>645.505</v>
      </c>
      <c r="AD25">
        <v>-28060</v>
      </c>
      <c r="AE25" t="s">
        <v>34</v>
      </c>
      <c r="AF25">
        <v>-2092</v>
      </c>
      <c r="AG25" t="s">
        <v>34</v>
      </c>
      <c r="AH25">
        <v>-44992</v>
      </c>
      <c r="AI25" t="s">
        <v>34</v>
      </c>
      <c r="AJ25">
        <v>-3661</v>
      </c>
      <c r="AK25" t="s">
        <v>34</v>
      </c>
      <c r="AL25">
        <v>86743</v>
      </c>
      <c r="AN25">
        <v>9188</v>
      </c>
      <c r="AO25">
        <v>0.55900000000000005</v>
      </c>
      <c r="AP25">
        <v>-2321</v>
      </c>
      <c r="AR25">
        <v>-1868</v>
      </c>
      <c r="AT25">
        <v>-8858</v>
      </c>
      <c r="AU25" t="s">
        <v>34</v>
      </c>
      <c r="AV25">
        <v>5595</v>
      </c>
      <c r="AW25">
        <v>133292</v>
      </c>
      <c r="AX25">
        <v>4724549</v>
      </c>
      <c r="AY25">
        <v>12290222</v>
      </c>
      <c r="AZ25">
        <v>1921519</v>
      </c>
      <c r="BA25">
        <v>13603087</v>
      </c>
      <c r="BB25">
        <v>5955063</v>
      </c>
    </row>
    <row r="26" spans="1:54" x14ac:dyDescent="0.2">
      <c r="A26" t="s">
        <v>49</v>
      </c>
      <c r="B26">
        <v>2262213</v>
      </c>
      <c r="C26">
        <v>2843.5439999999999</v>
      </c>
      <c r="D26">
        <v>128482</v>
      </c>
      <c r="E26">
        <v>59243.476999999999</v>
      </c>
      <c r="F26">
        <v>2342401</v>
      </c>
      <c r="G26">
        <v>60166.044000000002</v>
      </c>
      <c r="H26">
        <v>-54</v>
      </c>
      <c r="I26" t="s">
        <v>34</v>
      </c>
      <c r="J26">
        <v>-142</v>
      </c>
      <c r="K26" t="s">
        <v>34</v>
      </c>
      <c r="L26">
        <v>-7</v>
      </c>
      <c r="M26" t="s">
        <v>34</v>
      </c>
      <c r="N26">
        <v>980</v>
      </c>
      <c r="O26">
        <v>0.13500000000000001</v>
      </c>
      <c r="P26">
        <v>85901</v>
      </c>
      <c r="Q26">
        <v>1.1240000000000001</v>
      </c>
      <c r="R26">
        <v>-7902</v>
      </c>
      <c r="S26" t="s">
        <v>34</v>
      </c>
      <c r="T26">
        <v>127</v>
      </c>
      <c r="U26">
        <v>4.3999999999999997E-2</v>
      </c>
      <c r="V26">
        <v>-3528</v>
      </c>
      <c r="W26" t="s">
        <v>34</v>
      </c>
      <c r="X26">
        <v>-127</v>
      </c>
      <c r="Y26" t="s">
        <v>34</v>
      </c>
      <c r="Z26">
        <v>-147</v>
      </c>
      <c r="AA26" t="s">
        <v>34</v>
      </c>
      <c r="AB26">
        <v>2752994</v>
      </c>
      <c r="AC26">
        <v>362.66800000000001</v>
      </c>
      <c r="AD26">
        <v>-28275</v>
      </c>
      <c r="AE26" t="s">
        <v>34</v>
      </c>
      <c r="AF26">
        <v>-2104</v>
      </c>
      <c r="AG26" t="s">
        <v>34</v>
      </c>
      <c r="AH26">
        <v>-45679</v>
      </c>
      <c r="AI26" t="s">
        <v>34</v>
      </c>
      <c r="AJ26">
        <v>-3754</v>
      </c>
      <c r="AK26" t="s">
        <v>34</v>
      </c>
      <c r="AL26">
        <v>145841</v>
      </c>
      <c r="AN26">
        <v>3379</v>
      </c>
      <c r="AO26">
        <v>0.2</v>
      </c>
      <c r="AP26">
        <v>-1778</v>
      </c>
      <c r="AR26">
        <v>-1541</v>
      </c>
      <c r="AT26">
        <v>-7002</v>
      </c>
      <c r="AU26" t="s">
        <v>34</v>
      </c>
      <c r="AV26">
        <v>6088</v>
      </c>
      <c r="AW26">
        <v>137799</v>
      </c>
      <c r="AX26">
        <v>4957378</v>
      </c>
      <c r="AY26">
        <v>12690945</v>
      </c>
      <c r="AZ26">
        <v>2134872</v>
      </c>
      <c r="BA26">
        <v>13972522</v>
      </c>
      <c r="BB26">
        <v>6141696</v>
      </c>
    </row>
    <row r="27" spans="1:54" x14ac:dyDescent="0.2">
      <c r="A27" t="s">
        <v>50</v>
      </c>
      <c r="B27">
        <v>2560976</v>
      </c>
      <c r="C27">
        <v>2563.8470000000002</v>
      </c>
      <c r="D27">
        <v>160667</v>
      </c>
      <c r="E27">
        <v>57227.072</v>
      </c>
      <c r="F27">
        <v>2785777</v>
      </c>
      <c r="G27">
        <v>55260.258000000002</v>
      </c>
      <c r="H27">
        <v>18</v>
      </c>
      <c r="I27">
        <v>3.0000000000000001E-3</v>
      </c>
      <c r="J27">
        <v>492</v>
      </c>
      <c r="K27">
        <v>4.2999999999999997E-2</v>
      </c>
      <c r="L27">
        <v>994</v>
      </c>
      <c r="M27">
        <v>0.17399999999999999</v>
      </c>
      <c r="N27">
        <v>1257</v>
      </c>
      <c r="O27">
        <v>0.13300000000000001</v>
      </c>
      <c r="P27">
        <v>115219</v>
      </c>
      <c r="Q27">
        <v>1.1579999999999999</v>
      </c>
      <c r="R27">
        <v>1331</v>
      </c>
      <c r="S27">
        <v>6.2E-2</v>
      </c>
      <c r="T27">
        <v>1500</v>
      </c>
      <c r="U27">
        <v>0.373</v>
      </c>
      <c r="V27">
        <v>964</v>
      </c>
      <c r="W27">
        <v>9.6000000000000002E-2</v>
      </c>
      <c r="X27">
        <v>860</v>
      </c>
      <c r="Y27">
        <v>0.33700000000000002</v>
      </c>
      <c r="Z27">
        <v>-143</v>
      </c>
      <c r="AA27" t="s">
        <v>34</v>
      </c>
      <c r="AB27">
        <v>3136099</v>
      </c>
      <c r="AC27">
        <v>347.29700000000003</v>
      </c>
      <c r="AD27">
        <v>-28528</v>
      </c>
      <c r="AE27" t="s">
        <v>34</v>
      </c>
      <c r="AF27">
        <v>-2126</v>
      </c>
      <c r="AG27" t="s">
        <v>34</v>
      </c>
      <c r="AH27">
        <v>-45812</v>
      </c>
      <c r="AI27" t="s">
        <v>34</v>
      </c>
      <c r="AJ27">
        <v>-3674</v>
      </c>
      <c r="AK27" t="s">
        <v>34</v>
      </c>
      <c r="AL27">
        <v>346864</v>
      </c>
      <c r="AN27">
        <v>5918</v>
      </c>
      <c r="AO27">
        <v>0.35099999999999998</v>
      </c>
      <c r="AP27">
        <v>-1751</v>
      </c>
      <c r="AR27">
        <v>-1619</v>
      </c>
      <c r="AT27">
        <v>-7409</v>
      </c>
      <c r="AU27" t="s">
        <v>34</v>
      </c>
      <c r="AV27">
        <v>7659</v>
      </c>
      <c r="AW27">
        <v>178560</v>
      </c>
      <c r="AX27">
        <v>4956934</v>
      </c>
      <c r="AY27">
        <v>12902562</v>
      </c>
      <c r="AZ27">
        <v>2539035</v>
      </c>
      <c r="BA27">
        <v>13961571</v>
      </c>
      <c r="BB27">
        <v>6189244</v>
      </c>
    </row>
    <row r="28" spans="1:54" x14ac:dyDescent="0.2">
      <c r="A28" t="s">
        <v>51</v>
      </c>
      <c r="B28">
        <v>4690818</v>
      </c>
      <c r="C28">
        <v>5915.7340000000004</v>
      </c>
      <c r="D28">
        <v>178117</v>
      </c>
      <c r="E28">
        <v>76635.630999999994</v>
      </c>
      <c r="F28">
        <v>3054000</v>
      </c>
      <c r="G28">
        <v>73195.514999999999</v>
      </c>
      <c r="H28">
        <v>-10</v>
      </c>
      <c r="I28" t="s">
        <v>34</v>
      </c>
      <c r="J28">
        <v>-154</v>
      </c>
      <c r="K28" t="s">
        <v>34</v>
      </c>
      <c r="L28">
        <v>300</v>
      </c>
      <c r="M28">
        <v>6.5000000000000002E-2</v>
      </c>
      <c r="N28">
        <v>5695</v>
      </c>
      <c r="O28">
        <v>0.73599999999999999</v>
      </c>
      <c r="P28">
        <v>110538</v>
      </c>
      <c r="Q28">
        <v>1.3480000000000001</v>
      </c>
      <c r="R28">
        <v>-5177</v>
      </c>
      <c r="S28" t="s">
        <v>34</v>
      </c>
      <c r="T28">
        <v>1957</v>
      </c>
      <c r="U28">
        <v>0.59899999999999998</v>
      </c>
      <c r="V28">
        <v>-2101</v>
      </c>
      <c r="W28" t="s">
        <v>34</v>
      </c>
      <c r="X28">
        <v>957</v>
      </c>
      <c r="Y28">
        <v>0.47199999999999998</v>
      </c>
      <c r="Z28">
        <v>-167</v>
      </c>
      <c r="AA28" t="s">
        <v>34</v>
      </c>
      <c r="AB28">
        <v>4917056</v>
      </c>
      <c r="AC28">
        <v>656.05200000000002</v>
      </c>
      <c r="AD28">
        <v>-28593</v>
      </c>
      <c r="AE28" t="s">
        <v>34</v>
      </c>
      <c r="AF28">
        <v>-2134</v>
      </c>
      <c r="AG28" t="s">
        <v>34</v>
      </c>
      <c r="AH28">
        <v>-46199</v>
      </c>
      <c r="AI28" t="s">
        <v>34</v>
      </c>
      <c r="AJ28">
        <v>-3791</v>
      </c>
      <c r="AK28" t="s">
        <v>34</v>
      </c>
      <c r="AL28">
        <v>135132</v>
      </c>
      <c r="AN28">
        <v>59390</v>
      </c>
      <c r="AO28">
        <v>3.601</v>
      </c>
      <c r="AP28">
        <v>-2197</v>
      </c>
      <c r="AR28">
        <v>-1791</v>
      </c>
      <c r="AT28">
        <v>-8193</v>
      </c>
      <c r="AU28" t="s">
        <v>34</v>
      </c>
      <c r="AV28">
        <v>6061</v>
      </c>
      <c r="AW28">
        <v>147563</v>
      </c>
      <c r="AX28">
        <v>4894422</v>
      </c>
      <c r="AY28">
        <v>12417963</v>
      </c>
      <c r="AZ28">
        <v>2107496</v>
      </c>
      <c r="BA28">
        <v>13649936</v>
      </c>
      <c r="BB28">
        <v>6006864</v>
      </c>
    </row>
    <row r="29" spans="1:54" x14ac:dyDescent="0.2">
      <c r="A29" t="s">
        <v>52</v>
      </c>
      <c r="B29">
        <v>5838785</v>
      </c>
      <c r="C29">
        <v>7319.3469999999998</v>
      </c>
      <c r="D29">
        <v>243803</v>
      </c>
      <c r="E29">
        <v>97889.270999999993</v>
      </c>
      <c r="F29">
        <v>4250009</v>
      </c>
      <c r="G29">
        <v>95042.286999999997</v>
      </c>
      <c r="H29">
        <v>9</v>
      </c>
      <c r="I29">
        <v>2E-3</v>
      </c>
      <c r="J29">
        <v>532</v>
      </c>
      <c r="K29">
        <v>5.3999999999999999E-2</v>
      </c>
      <c r="L29">
        <v>1224</v>
      </c>
      <c r="M29">
        <v>0.247</v>
      </c>
      <c r="N29">
        <v>11599</v>
      </c>
      <c r="O29">
        <v>1.399</v>
      </c>
      <c r="P29">
        <v>161448</v>
      </c>
      <c r="Q29">
        <v>1.8380000000000001</v>
      </c>
      <c r="R29">
        <v>2179</v>
      </c>
      <c r="S29">
        <v>0.13100000000000001</v>
      </c>
      <c r="T29">
        <v>7113</v>
      </c>
      <c r="U29">
        <v>2.032</v>
      </c>
      <c r="V29">
        <v>1311</v>
      </c>
      <c r="W29">
        <v>0.154</v>
      </c>
      <c r="X29">
        <v>3914</v>
      </c>
      <c r="Y29">
        <v>1.8029999999999999</v>
      </c>
      <c r="Z29">
        <v>-200</v>
      </c>
      <c r="AA29" t="s">
        <v>34</v>
      </c>
      <c r="AB29">
        <v>6399098</v>
      </c>
      <c r="AC29">
        <v>847.11900000000003</v>
      </c>
      <c r="AD29">
        <v>-28855</v>
      </c>
      <c r="AE29" t="s">
        <v>34</v>
      </c>
      <c r="AF29">
        <v>-2121</v>
      </c>
      <c r="AG29" t="s">
        <v>34</v>
      </c>
      <c r="AH29">
        <v>-46289</v>
      </c>
      <c r="AI29" t="s">
        <v>34</v>
      </c>
      <c r="AJ29">
        <v>-3764</v>
      </c>
      <c r="AK29" t="s">
        <v>34</v>
      </c>
      <c r="AL29">
        <v>471165</v>
      </c>
      <c r="AN29">
        <v>70476</v>
      </c>
      <c r="AO29">
        <v>4.343</v>
      </c>
      <c r="AP29">
        <v>-1896</v>
      </c>
      <c r="AR29">
        <v>-1427</v>
      </c>
      <c r="AT29">
        <v>-7386</v>
      </c>
      <c r="AU29" t="s">
        <v>34</v>
      </c>
      <c r="AV29">
        <v>6105</v>
      </c>
      <c r="AW29">
        <v>158156</v>
      </c>
      <c r="AX29">
        <v>4859453</v>
      </c>
      <c r="AY29">
        <v>12241736</v>
      </c>
      <c r="AZ29">
        <v>2124216</v>
      </c>
      <c r="BA29">
        <v>13428449</v>
      </c>
      <c r="BB29">
        <v>5819780</v>
      </c>
    </row>
    <row r="30" spans="1:54" x14ac:dyDescent="0.2">
      <c r="A30" t="s">
        <v>53</v>
      </c>
      <c r="B30">
        <v>6333058</v>
      </c>
      <c r="C30">
        <v>7350.9889999999996</v>
      </c>
      <c r="D30">
        <v>233835</v>
      </c>
      <c r="E30">
        <v>96999.793000000005</v>
      </c>
      <c r="F30">
        <v>4107389</v>
      </c>
      <c r="G30">
        <v>94923.277000000002</v>
      </c>
      <c r="H30">
        <v>22</v>
      </c>
      <c r="I30">
        <v>6.0000000000000001E-3</v>
      </c>
      <c r="J30">
        <v>26</v>
      </c>
      <c r="K30">
        <v>3.0000000000000001E-3</v>
      </c>
      <c r="L30">
        <v>577</v>
      </c>
      <c r="M30">
        <v>0.121</v>
      </c>
      <c r="N30">
        <v>11272</v>
      </c>
      <c r="O30">
        <v>1.403</v>
      </c>
      <c r="P30">
        <v>155372</v>
      </c>
      <c r="Q30">
        <v>1.8280000000000001</v>
      </c>
      <c r="R30">
        <v>-7192</v>
      </c>
      <c r="S30" t="s">
        <v>34</v>
      </c>
      <c r="T30">
        <v>3214</v>
      </c>
      <c r="U30">
        <v>0.94899999999999995</v>
      </c>
      <c r="V30">
        <v>-3001</v>
      </c>
      <c r="W30" t="s">
        <v>34</v>
      </c>
      <c r="X30">
        <v>1554</v>
      </c>
      <c r="Y30">
        <v>0.73799999999999999</v>
      </c>
      <c r="Z30">
        <v>-140</v>
      </c>
      <c r="AA30" t="s">
        <v>34</v>
      </c>
      <c r="AB30">
        <v>6197720</v>
      </c>
      <c r="AC30">
        <v>830.15</v>
      </c>
      <c r="AD30">
        <v>-28925</v>
      </c>
      <c r="AE30" t="s">
        <v>34</v>
      </c>
      <c r="AF30">
        <v>-2181</v>
      </c>
      <c r="AG30" t="s">
        <v>34</v>
      </c>
      <c r="AH30">
        <v>-46646</v>
      </c>
      <c r="AI30" t="s">
        <v>34</v>
      </c>
      <c r="AJ30">
        <v>-3827</v>
      </c>
      <c r="AK30" t="s">
        <v>34</v>
      </c>
      <c r="AL30">
        <v>197605</v>
      </c>
      <c r="AN30">
        <v>68223</v>
      </c>
      <c r="AO30">
        <v>4.1109999999999998</v>
      </c>
      <c r="AP30">
        <v>-1897</v>
      </c>
      <c r="AR30">
        <v>-1715</v>
      </c>
      <c r="AT30">
        <v>-8049</v>
      </c>
      <c r="AU30" t="s">
        <v>34</v>
      </c>
      <c r="AV30">
        <v>6595</v>
      </c>
      <c r="AW30">
        <v>153114</v>
      </c>
      <c r="AX30">
        <v>4928695</v>
      </c>
      <c r="AY30">
        <v>12533131</v>
      </c>
      <c r="AZ30">
        <v>2099406</v>
      </c>
      <c r="BA30">
        <v>13734887</v>
      </c>
      <c r="BB30">
        <v>5945262</v>
      </c>
    </row>
    <row r="31" spans="1:54" x14ac:dyDescent="0.2">
      <c r="A31" t="s">
        <v>54</v>
      </c>
      <c r="B31">
        <v>5013300</v>
      </c>
      <c r="C31">
        <v>5908.893</v>
      </c>
      <c r="D31">
        <v>183452</v>
      </c>
      <c r="E31">
        <v>76571.430999999997</v>
      </c>
      <c r="F31">
        <v>3203145</v>
      </c>
      <c r="G31">
        <v>74556.438999999998</v>
      </c>
      <c r="H31">
        <v>90</v>
      </c>
      <c r="I31">
        <v>2.1999999999999999E-2</v>
      </c>
      <c r="J31">
        <v>172</v>
      </c>
      <c r="K31">
        <v>1.7999999999999999E-2</v>
      </c>
      <c r="L31">
        <v>577</v>
      </c>
      <c r="M31">
        <v>0.11899999999999999</v>
      </c>
      <c r="N31">
        <v>8240</v>
      </c>
      <c r="O31">
        <v>1.034</v>
      </c>
      <c r="P31">
        <v>124266</v>
      </c>
      <c r="Q31">
        <v>1.4730000000000001</v>
      </c>
      <c r="R31">
        <v>-1528</v>
      </c>
      <c r="S31" t="s">
        <v>34</v>
      </c>
      <c r="T31">
        <v>3288</v>
      </c>
      <c r="U31">
        <v>0.97699999999999998</v>
      </c>
      <c r="V31">
        <v>-313</v>
      </c>
      <c r="W31" t="s">
        <v>34</v>
      </c>
      <c r="X31">
        <v>1607</v>
      </c>
      <c r="Y31">
        <v>0.77200000000000002</v>
      </c>
      <c r="Z31">
        <v>-197</v>
      </c>
      <c r="AA31" t="s">
        <v>34</v>
      </c>
      <c r="AB31">
        <v>4836408</v>
      </c>
      <c r="AC31">
        <v>637.26</v>
      </c>
      <c r="AD31">
        <v>-28893</v>
      </c>
      <c r="AE31" t="s">
        <v>34</v>
      </c>
      <c r="AF31">
        <v>-2177</v>
      </c>
      <c r="AG31" t="s">
        <v>34</v>
      </c>
      <c r="AH31">
        <v>-46616</v>
      </c>
      <c r="AI31" t="s">
        <v>34</v>
      </c>
      <c r="AJ31">
        <v>-3844</v>
      </c>
      <c r="AK31" t="s">
        <v>34</v>
      </c>
      <c r="AL31">
        <v>140568</v>
      </c>
      <c r="AN31">
        <v>51401</v>
      </c>
      <c r="AO31">
        <v>2.9830000000000001</v>
      </c>
      <c r="AP31">
        <v>-1826</v>
      </c>
      <c r="AR31">
        <v>-1575</v>
      </c>
      <c r="AT31">
        <v>-7761</v>
      </c>
      <c r="AU31" t="s">
        <v>34</v>
      </c>
      <c r="AV31">
        <v>6515</v>
      </c>
      <c r="AW31">
        <v>152146</v>
      </c>
      <c r="AX31">
        <v>5103213</v>
      </c>
      <c r="AY31">
        <v>12909860</v>
      </c>
      <c r="AZ31">
        <v>2134826</v>
      </c>
      <c r="BA31">
        <v>14259810</v>
      </c>
      <c r="BB31">
        <v>6128562</v>
      </c>
    </row>
    <row r="32" spans="1:54" x14ac:dyDescent="0.2">
      <c r="A32" t="s">
        <v>55</v>
      </c>
      <c r="B32">
        <v>1601362</v>
      </c>
      <c r="C32">
        <v>1937.886</v>
      </c>
      <c r="D32">
        <v>62427</v>
      </c>
      <c r="E32">
        <v>27762.582999999999</v>
      </c>
      <c r="F32">
        <v>1076777</v>
      </c>
      <c r="G32">
        <v>26676.062999999998</v>
      </c>
      <c r="H32">
        <v>-47</v>
      </c>
      <c r="I32" t="s">
        <v>34</v>
      </c>
      <c r="J32">
        <v>77</v>
      </c>
      <c r="K32">
        <v>8.9999999999999993E-3</v>
      </c>
      <c r="L32">
        <v>517</v>
      </c>
      <c r="M32">
        <v>0.11600000000000001</v>
      </c>
      <c r="N32">
        <v>4754</v>
      </c>
      <c r="O32">
        <v>0.63500000000000001</v>
      </c>
      <c r="P32">
        <v>49043</v>
      </c>
      <c r="Q32">
        <v>0.61799999999999999</v>
      </c>
      <c r="R32">
        <v>-4450</v>
      </c>
      <c r="S32" t="s">
        <v>34</v>
      </c>
      <c r="T32">
        <v>3731</v>
      </c>
      <c r="U32">
        <v>1.181</v>
      </c>
      <c r="V32">
        <v>-2051</v>
      </c>
      <c r="W32" t="s">
        <v>34</v>
      </c>
      <c r="X32">
        <v>1897</v>
      </c>
      <c r="Y32">
        <v>0.96599999999999997</v>
      </c>
      <c r="Z32">
        <v>-243</v>
      </c>
      <c r="AA32" t="s">
        <v>34</v>
      </c>
      <c r="AB32">
        <v>1319593</v>
      </c>
      <c r="AC32">
        <v>153.27000000000001</v>
      </c>
      <c r="AD32">
        <v>-29021</v>
      </c>
      <c r="AE32" t="s">
        <v>34</v>
      </c>
      <c r="AF32">
        <v>-2202</v>
      </c>
      <c r="AG32" t="s">
        <v>34</v>
      </c>
      <c r="AH32">
        <v>-46986</v>
      </c>
      <c r="AI32" t="s">
        <v>34</v>
      </c>
      <c r="AJ32">
        <v>-3874</v>
      </c>
      <c r="AK32" t="s">
        <v>34</v>
      </c>
      <c r="AL32">
        <v>186332</v>
      </c>
      <c r="AN32">
        <v>92889</v>
      </c>
      <c r="AO32">
        <v>5.2910000000000004</v>
      </c>
      <c r="AP32">
        <v>-1778</v>
      </c>
      <c r="AR32">
        <v>-1285</v>
      </c>
      <c r="AT32">
        <v>-7129</v>
      </c>
      <c r="AU32" t="s">
        <v>34</v>
      </c>
      <c r="AV32">
        <v>6322</v>
      </c>
      <c r="AW32">
        <v>142803</v>
      </c>
      <c r="AX32">
        <v>5220273</v>
      </c>
      <c r="AY32">
        <v>13394670</v>
      </c>
      <c r="AZ32">
        <v>2421008</v>
      </c>
      <c r="BA32">
        <v>14529579</v>
      </c>
      <c r="BB32">
        <v>6548674</v>
      </c>
    </row>
    <row r="33" spans="1:54" x14ac:dyDescent="0.2">
      <c r="A33" t="s">
        <v>56</v>
      </c>
      <c r="B33">
        <v>11581740</v>
      </c>
      <c r="C33">
        <v>11061.153</v>
      </c>
      <c r="D33">
        <v>491141</v>
      </c>
      <c r="E33">
        <v>142696.16500000001</v>
      </c>
      <c r="F33">
        <v>8444467</v>
      </c>
      <c r="G33">
        <v>136577.69899999999</v>
      </c>
      <c r="H33">
        <v>231</v>
      </c>
      <c r="I33">
        <v>3.9E-2</v>
      </c>
      <c r="J33">
        <v>400</v>
      </c>
      <c r="K33">
        <v>2.9000000000000001E-2</v>
      </c>
      <c r="L33">
        <v>1310</v>
      </c>
      <c r="M33">
        <v>0.192</v>
      </c>
      <c r="N33">
        <v>32601</v>
      </c>
      <c r="O33">
        <v>2.85</v>
      </c>
      <c r="P33">
        <v>330832</v>
      </c>
      <c r="Q33">
        <v>2.726</v>
      </c>
      <c r="R33">
        <v>-3686</v>
      </c>
      <c r="S33" t="s">
        <v>34</v>
      </c>
      <c r="T33">
        <v>5599</v>
      </c>
      <c r="U33">
        <v>1.157</v>
      </c>
      <c r="V33">
        <v>-1107</v>
      </c>
      <c r="W33" t="s">
        <v>34</v>
      </c>
      <c r="X33">
        <v>2371</v>
      </c>
      <c r="Y33">
        <v>0.79100000000000004</v>
      </c>
      <c r="Z33">
        <v>-103</v>
      </c>
      <c r="AA33" t="s">
        <v>34</v>
      </c>
      <c r="AB33">
        <v>10200757</v>
      </c>
      <c r="AC33">
        <v>1146.52</v>
      </c>
      <c r="AD33">
        <v>-28925</v>
      </c>
      <c r="AE33" t="s">
        <v>34</v>
      </c>
      <c r="AF33">
        <v>-2172</v>
      </c>
      <c r="AG33" t="s">
        <v>34</v>
      </c>
      <c r="AH33">
        <v>-46566</v>
      </c>
      <c r="AI33" t="s">
        <v>34</v>
      </c>
      <c r="AJ33">
        <v>-3764</v>
      </c>
      <c r="AK33" t="s">
        <v>34</v>
      </c>
      <c r="AL33">
        <v>151558</v>
      </c>
      <c r="AN33">
        <v>74092</v>
      </c>
      <c r="AO33">
        <v>4.5279999999999996</v>
      </c>
      <c r="AP33">
        <v>-2007</v>
      </c>
      <c r="AR33">
        <v>-1889</v>
      </c>
      <c r="AT33">
        <v>-8551</v>
      </c>
      <c r="AU33" t="s">
        <v>34</v>
      </c>
      <c r="AV33">
        <v>8002</v>
      </c>
      <c r="AW33">
        <v>218713</v>
      </c>
      <c r="AX33">
        <v>5123050</v>
      </c>
      <c r="AY33">
        <v>12740285</v>
      </c>
      <c r="AZ33">
        <v>2502172</v>
      </c>
      <c r="BA33">
        <v>13541446</v>
      </c>
      <c r="BB33">
        <v>5537307</v>
      </c>
    </row>
    <row r="34" spans="1:54" x14ac:dyDescent="0.2">
      <c r="A34" t="s">
        <v>57</v>
      </c>
      <c r="B34">
        <v>8468060</v>
      </c>
      <c r="C34">
        <v>6962.9970000000003</v>
      </c>
      <c r="D34">
        <v>304997</v>
      </c>
      <c r="E34">
        <v>84005.578999999998</v>
      </c>
      <c r="F34">
        <v>5336351</v>
      </c>
      <c r="G34">
        <v>81883.278999999995</v>
      </c>
      <c r="H34">
        <v>154</v>
      </c>
      <c r="I34">
        <v>2.5000000000000001E-2</v>
      </c>
      <c r="J34">
        <v>433</v>
      </c>
      <c r="K34">
        <v>0.03</v>
      </c>
      <c r="L34">
        <v>1614</v>
      </c>
      <c r="M34">
        <v>0.223</v>
      </c>
      <c r="N34">
        <v>45632</v>
      </c>
      <c r="O34">
        <v>3.774</v>
      </c>
      <c r="P34">
        <v>210735</v>
      </c>
      <c r="Q34">
        <v>1.6459999999999999</v>
      </c>
      <c r="R34">
        <v>-4994</v>
      </c>
      <c r="S34" t="s">
        <v>34</v>
      </c>
      <c r="T34">
        <v>5823</v>
      </c>
      <c r="U34">
        <v>1.141</v>
      </c>
      <c r="V34">
        <v>-1894</v>
      </c>
      <c r="W34" t="s">
        <v>34</v>
      </c>
      <c r="X34">
        <v>3178</v>
      </c>
      <c r="Y34">
        <v>1.004</v>
      </c>
      <c r="Z34">
        <v>-157</v>
      </c>
      <c r="AA34" t="s">
        <v>34</v>
      </c>
      <c r="AB34">
        <v>6553248</v>
      </c>
      <c r="AC34">
        <v>655.48400000000004</v>
      </c>
      <c r="AD34">
        <v>-29203</v>
      </c>
      <c r="AE34" t="s">
        <v>34</v>
      </c>
      <c r="AF34">
        <v>-2169</v>
      </c>
      <c r="AG34" t="s">
        <v>34</v>
      </c>
      <c r="AH34">
        <v>-46866</v>
      </c>
      <c r="AI34" t="s">
        <v>34</v>
      </c>
      <c r="AJ34">
        <v>-3811</v>
      </c>
      <c r="AK34" t="s">
        <v>34</v>
      </c>
      <c r="AL34">
        <v>107222</v>
      </c>
      <c r="AN34">
        <v>42254</v>
      </c>
      <c r="AO34">
        <v>2.57</v>
      </c>
      <c r="AP34">
        <v>-1906</v>
      </c>
      <c r="AR34">
        <v>-1790</v>
      </c>
      <c r="AT34">
        <v>-8236</v>
      </c>
      <c r="AU34" t="s">
        <v>34</v>
      </c>
      <c r="AV34">
        <v>9300</v>
      </c>
      <c r="AW34">
        <v>230527</v>
      </c>
      <c r="AX34">
        <v>5133719</v>
      </c>
      <c r="AY34">
        <v>12909631</v>
      </c>
      <c r="AZ34">
        <v>2811265</v>
      </c>
      <c r="BA34">
        <v>13607534</v>
      </c>
      <c r="BB34">
        <v>5773250</v>
      </c>
    </row>
    <row r="35" spans="1:54" x14ac:dyDescent="0.2">
      <c r="A35" t="s">
        <v>58</v>
      </c>
      <c r="B35">
        <v>14684663</v>
      </c>
      <c r="C35">
        <v>13096.179</v>
      </c>
      <c r="D35">
        <v>615240</v>
      </c>
      <c r="E35">
        <v>168937.37100000001</v>
      </c>
      <c r="F35">
        <v>10486247</v>
      </c>
      <c r="G35">
        <v>160426.20699999999</v>
      </c>
      <c r="H35">
        <v>183</v>
      </c>
      <c r="I35">
        <v>0.03</v>
      </c>
      <c r="J35">
        <v>465</v>
      </c>
      <c r="K35">
        <v>3.2000000000000001E-2</v>
      </c>
      <c r="L35">
        <v>1937</v>
      </c>
      <c r="M35">
        <v>0.26500000000000001</v>
      </c>
      <c r="N35">
        <v>31679</v>
      </c>
      <c r="O35">
        <v>2.613</v>
      </c>
      <c r="P35">
        <v>384665</v>
      </c>
      <c r="Q35">
        <v>2.9940000000000002</v>
      </c>
      <c r="R35">
        <v>-3476</v>
      </c>
      <c r="S35" t="s">
        <v>34</v>
      </c>
      <c r="T35">
        <v>11711</v>
      </c>
      <c r="U35">
        <v>2.29</v>
      </c>
      <c r="V35">
        <v>-1027</v>
      </c>
      <c r="W35" t="s">
        <v>34</v>
      </c>
      <c r="X35">
        <v>6419</v>
      </c>
      <c r="Y35">
        <v>2.0190000000000001</v>
      </c>
      <c r="Z35">
        <v>-30</v>
      </c>
      <c r="AA35" t="s">
        <v>34</v>
      </c>
      <c r="AB35">
        <v>13505685</v>
      </c>
      <c r="AC35">
        <v>1542.884</v>
      </c>
      <c r="AD35">
        <v>-29129</v>
      </c>
      <c r="AE35" t="s">
        <v>34</v>
      </c>
      <c r="AF35">
        <v>-2148</v>
      </c>
      <c r="AG35" t="s">
        <v>34</v>
      </c>
      <c r="AH35">
        <v>-46986</v>
      </c>
      <c r="AI35" t="s">
        <v>34</v>
      </c>
      <c r="AJ35">
        <v>-3807</v>
      </c>
      <c r="AK35" t="s">
        <v>34</v>
      </c>
      <c r="AL35">
        <v>259812</v>
      </c>
      <c r="AN35">
        <v>105927</v>
      </c>
      <c r="AO35">
        <v>6.9909999999999997</v>
      </c>
      <c r="AP35">
        <v>-2463</v>
      </c>
      <c r="AR35">
        <v>-2060</v>
      </c>
      <c r="AT35">
        <v>-10161</v>
      </c>
      <c r="AU35" t="s">
        <v>34</v>
      </c>
      <c r="AV35">
        <v>8586</v>
      </c>
      <c r="AW35">
        <v>230919</v>
      </c>
      <c r="AX35">
        <v>4880382</v>
      </c>
      <c r="AY35">
        <v>11841003</v>
      </c>
      <c r="AZ35">
        <v>2462427</v>
      </c>
      <c r="BA35">
        <v>12536457</v>
      </c>
      <c r="BB35">
        <v>5097774</v>
      </c>
    </row>
    <row r="36" spans="1:54" x14ac:dyDescent="0.2">
      <c r="A36" t="s">
        <v>59</v>
      </c>
      <c r="B36">
        <v>4801299</v>
      </c>
      <c r="C36">
        <v>2548.6579999999999</v>
      </c>
      <c r="D36">
        <v>300608</v>
      </c>
      <c r="E36">
        <v>53359.417000000001</v>
      </c>
      <c r="F36">
        <v>5231951</v>
      </c>
      <c r="G36">
        <v>51788.947999999997</v>
      </c>
      <c r="H36">
        <v>207</v>
      </c>
      <c r="I36">
        <v>1.7999999999999999E-2</v>
      </c>
      <c r="J36">
        <v>3986</v>
      </c>
      <c r="K36">
        <v>0.17</v>
      </c>
      <c r="L36">
        <v>5526</v>
      </c>
      <c r="M36">
        <v>0.45200000000000001</v>
      </c>
      <c r="N36">
        <v>2464</v>
      </c>
      <c r="O36">
        <v>0.13100000000000001</v>
      </c>
      <c r="P36">
        <v>293238</v>
      </c>
      <c r="Q36">
        <v>1.425</v>
      </c>
      <c r="R36">
        <v>19972</v>
      </c>
      <c r="S36">
        <v>0.498</v>
      </c>
      <c r="T36">
        <v>7534</v>
      </c>
      <c r="U36">
        <v>0.93300000000000005</v>
      </c>
      <c r="V36">
        <v>10103</v>
      </c>
      <c r="W36">
        <v>0.498</v>
      </c>
      <c r="X36">
        <v>4145</v>
      </c>
      <c r="Y36">
        <v>0.81399999999999995</v>
      </c>
      <c r="Z36">
        <v>-120</v>
      </c>
      <c r="AA36" t="s">
        <v>34</v>
      </c>
      <c r="AB36">
        <v>4490561</v>
      </c>
      <c r="AC36">
        <v>323.11700000000002</v>
      </c>
      <c r="AD36">
        <v>-29166</v>
      </c>
      <c r="AE36" t="s">
        <v>34</v>
      </c>
      <c r="AF36">
        <v>-2136</v>
      </c>
      <c r="AG36" t="s">
        <v>34</v>
      </c>
      <c r="AH36">
        <v>-46872</v>
      </c>
      <c r="AI36" t="s">
        <v>34</v>
      </c>
      <c r="AJ36">
        <v>-3797</v>
      </c>
      <c r="AK36" t="s">
        <v>34</v>
      </c>
      <c r="AL36">
        <v>1316660</v>
      </c>
      <c r="AN36">
        <v>-921</v>
      </c>
      <c r="AO36" t="s">
        <v>34</v>
      </c>
      <c r="AP36">
        <v>-1807</v>
      </c>
      <c r="AR36">
        <v>-1696</v>
      </c>
      <c r="AT36">
        <v>-7367</v>
      </c>
      <c r="AU36" t="s">
        <v>34</v>
      </c>
      <c r="AV36">
        <v>13815</v>
      </c>
      <c r="AW36">
        <v>356992</v>
      </c>
      <c r="AX36">
        <v>5240142</v>
      </c>
      <c r="AY36">
        <v>13179194</v>
      </c>
      <c r="AZ36">
        <v>3854562</v>
      </c>
      <c r="BA36">
        <v>14383420</v>
      </c>
      <c r="BB36">
        <v>6312936</v>
      </c>
    </row>
    <row r="37" spans="1:54" x14ac:dyDescent="0.2">
      <c r="A37" t="s">
        <v>60</v>
      </c>
      <c r="B37">
        <v>4357730</v>
      </c>
      <c r="C37">
        <v>4583.6970000000001</v>
      </c>
      <c r="D37">
        <v>262405</v>
      </c>
      <c r="E37">
        <v>90832.758000000002</v>
      </c>
      <c r="F37">
        <v>4537441</v>
      </c>
      <c r="G37">
        <v>87530.754000000001</v>
      </c>
      <c r="H37">
        <v>4</v>
      </c>
      <c r="I37">
        <v>1E-3</v>
      </c>
      <c r="J37">
        <v>461</v>
      </c>
      <c r="K37">
        <v>0.04</v>
      </c>
      <c r="L37">
        <v>610</v>
      </c>
      <c r="M37">
        <v>0.104</v>
      </c>
      <c r="N37">
        <v>1343</v>
      </c>
      <c r="O37">
        <v>0.14000000000000001</v>
      </c>
      <c r="P37">
        <v>174638</v>
      </c>
      <c r="Q37">
        <v>1.7170000000000001</v>
      </c>
      <c r="R37">
        <v>2693</v>
      </c>
      <c r="S37">
        <v>0.13900000000000001</v>
      </c>
      <c r="T37">
        <v>523</v>
      </c>
      <c r="U37">
        <v>0.128</v>
      </c>
      <c r="V37">
        <v>1764</v>
      </c>
      <c r="W37">
        <v>0.17799999999999999</v>
      </c>
      <c r="X37">
        <v>53</v>
      </c>
      <c r="Y37">
        <v>2.1999999999999999E-2</v>
      </c>
      <c r="Z37">
        <v>-217</v>
      </c>
      <c r="AA37" t="s">
        <v>34</v>
      </c>
      <c r="AB37">
        <v>5038698</v>
      </c>
      <c r="AC37">
        <v>589.69000000000005</v>
      </c>
      <c r="AD37">
        <v>-29287</v>
      </c>
      <c r="AE37" t="s">
        <v>34</v>
      </c>
      <c r="AF37">
        <v>-2202</v>
      </c>
      <c r="AG37" t="s">
        <v>34</v>
      </c>
      <c r="AH37">
        <v>-47182</v>
      </c>
      <c r="AI37" t="s">
        <v>34</v>
      </c>
      <c r="AJ37">
        <v>-3871</v>
      </c>
      <c r="AK37" t="s">
        <v>34</v>
      </c>
      <c r="AL37">
        <v>780306</v>
      </c>
      <c r="AN37">
        <v>5628</v>
      </c>
      <c r="AO37">
        <v>0.33900000000000002</v>
      </c>
      <c r="AP37">
        <v>-2306</v>
      </c>
      <c r="AR37">
        <v>-1847</v>
      </c>
      <c r="AT37">
        <v>-9179</v>
      </c>
      <c r="AU37" t="s">
        <v>34</v>
      </c>
      <c r="AV37">
        <v>7285</v>
      </c>
      <c r="AW37">
        <v>183541</v>
      </c>
      <c r="AX37">
        <v>5148575</v>
      </c>
      <c r="AY37">
        <v>12780138</v>
      </c>
      <c r="AZ37">
        <v>2403600</v>
      </c>
      <c r="BA37">
        <v>13718339</v>
      </c>
      <c r="BB37">
        <v>5828369</v>
      </c>
    </row>
    <row r="38" spans="1:54" x14ac:dyDescent="0.2">
      <c r="A38" t="s">
        <v>61</v>
      </c>
      <c r="B38">
        <v>3218313</v>
      </c>
      <c r="C38">
        <v>3520.1770000000001</v>
      </c>
      <c r="D38">
        <v>186179</v>
      </c>
      <c r="E38">
        <v>65220.718000000001</v>
      </c>
      <c r="F38">
        <v>3218807</v>
      </c>
      <c r="G38">
        <v>62789.697</v>
      </c>
      <c r="H38">
        <v>-24</v>
      </c>
      <c r="I38" t="s">
        <v>34</v>
      </c>
      <c r="J38">
        <v>583</v>
      </c>
      <c r="K38">
        <v>5.1999999999999998E-2</v>
      </c>
      <c r="L38">
        <v>657</v>
      </c>
      <c r="M38">
        <v>0.11600000000000001</v>
      </c>
      <c r="N38">
        <v>1950</v>
      </c>
      <c r="O38">
        <v>0.20499999999999999</v>
      </c>
      <c r="P38">
        <v>123917</v>
      </c>
      <c r="Q38">
        <v>1.23</v>
      </c>
      <c r="R38">
        <v>-3396</v>
      </c>
      <c r="S38" t="s">
        <v>34</v>
      </c>
      <c r="T38">
        <v>397</v>
      </c>
      <c r="U38">
        <v>9.8000000000000004E-2</v>
      </c>
      <c r="V38">
        <v>-1114</v>
      </c>
      <c r="W38" t="s">
        <v>34</v>
      </c>
      <c r="X38">
        <v>-40</v>
      </c>
      <c r="Y38" t="s">
        <v>34</v>
      </c>
      <c r="Z38">
        <v>-193</v>
      </c>
      <c r="AA38" t="s">
        <v>34</v>
      </c>
      <c r="AB38">
        <v>3763245</v>
      </c>
      <c r="AC38">
        <v>425.01900000000001</v>
      </c>
      <c r="AD38">
        <v>-29313</v>
      </c>
      <c r="AE38" t="s">
        <v>34</v>
      </c>
      <c r="AF38">
        <v>-2198</v>
      </c>
      <c r="AG38" t="s">
        <v>34</v>
      </c>
      <c r="AH38">
        <v>-47159</v>
      </c>
      <c r="AI38" t="s">
        <v>34</v>
      </c>
      <c r="AJ38">
        <v>-3871</v>
      </c>
      <c r="AK38" t="s">
        <v>34</v>
      </c>
      <c r="AL38">
        <v>337480</v>
      </c>
      <c r="AN38">
        <v>6589</v>
      </c>
      <c r="AO38">
        <v>0.39</v>
      </c>
      <c r="AP38">
        <v>-2449</v>
      </c>
      <c r="AR38">
        <v>-2049</v>
      </c>
      <c r="AT38">
        <v>-9502</v>
      </c>
      <c r="AU38" t="s">
        <v>34</v>
      </c>
      <c r="AV38">
        <v>7009</v>
      </c>
      <c r="AW38">
        <v>181277</v>
      </c>
      <c r="AX38">
        <v>5267752</v>
      </c>
      <c r="AY38">
        <v>13058811</v>
      </c>
      <c r="AZ38">
        <v>2490906</v>
      </c>
      <c r="BA38">
        <v>13971888</v>
      </c>
      <c r="BB38">
        <v>6035980</v>
      </c>
    </row>
    <row r="39" spans="1:54" x14ac:dyDescent="0.2">
      <c r="A39" t="s">
        <v>62</v>
      </c>
      <c r="B39">
        <v>9904258</v>
      </c>
      <c r="C39">
        <v>11178.148999999999</v>
      </c>
      <c r="D39">
        <v>373441</v>
      </c>
      <c r="E39">
        <v>133748.02499999999</v>
      </c>
      <c r="F39">
        <v>6440870</v>
      </c>
      <c r="G39">
        <v>128497.988</v>
      </c>
      <c r="H39">
        <v>219</v>
      </c>
      <c r="I39">
        <v>4.5999999999999999E-2</v>
      </c>
      <c r="J39">
        <v>26</v>
      </c>
      <c r="K39">
        <v>2E-3</v>
      </c>
      <c r="L39">
        <v>1160</v>
      </c>
      <c r="M39">
        <v>0.20899999999999999</v>
      </c>
      <c r="N39">
        <v>10871</v>
      </c>
      <c r="O39">
        <v>1.169</v>
      </c>
      <c r="P39">
        <v>240508</v>
      </c>
      <c r="Q39">
        <v>2.4420000000000002</v>
      </c>
      <c r="R39">
        <v>-5334</v>
      </c>
      <c r="S39" t="s">
        <v>34</v>
      </c>
      <c r="T39">
        <v>7837</v>
      </c>
      <c r="U39">
        <v>1.9970000000000001</v>
      </c>
      <c r="V39">
        <v>-2268</v>
      </c>
      <c r="W39" t="s">
        <v>34</v>
      </c>
      <c r="X39">
        <v>4135</v>
      </c>
      <c r="Y39">
        <v>1.698</v>
      </c>
      <c r="Z39">
        <v>-143</v>
      </c>
      <c r="AA39" t="s">
        <v>34</v>
      </c>
      <c r="AB39">
        <v>8866826</v>
      </c>
      <c r="AC39">
        <v>1089.039</v>
      </c>
      <c r="AD39">
        <v>-29141</v>
      </c>
      <c r="AE39" t="s">
        <v>34</v>
      </c>
      <c r="AF39">
        <v>-2208</v>
      </c>
      <c r="AG39" t="s">
        <v>34</v>
      </c>
      <c r="AH39">
        <v>-46969</v>
      </c>
      <c r="AI39" t="s">
        <v>34</v>
      </c>
      <c r="AJ39">
        <v>-3824</v>
      </c>
      <c r="AK39" t="s">
        <v>34</v>
      </c>
      <c r="AL39">
        <v>133863</v>
      </c>
      <c r="AN39">
        <v>49668</v>
      </c>
      <c r="AO39">
        <v>3.0350000000000001</v>
      </c>
      <c r="AP39">
        <v>-2267</v>
      </c>
      <c r="AR39">
        <v>-1938</v>
      </c>
      <c r="AT39">
        <v>-8702</v>
      </c>
      <c r="AU39" t="s">
        <v>34</v>
      </c>
      <c r="AV39">
        <v>6792</v>
      </c>
      <c r="AW39">
        <v>177272</v>
      </c>
      <c r="AX39">
        <v>5002128</v>
      </c>
      <c r="AY39">
        <v>12410421</v>
      </c>
      <c r="AZ39">
        <v>2289440</v>
      </c>
      <c r="BA39">
        <v>13540000</v>
      </c>
      <c r="BB39">
        <v>5629332</v>
      </c>
    </row>
    <row r="40" spans="1:54" x14ac:dyDescent="0.2">
      <c r="A40" t="s">
        <v>63</v>
      </c>
      <c r="B40">
        <v>5802149</v>
      </c>
      <c r="C40">
        <v>6056.759</v>
      </c>
      <c r="D40">
        <v>221983</v>
      </c>
      <c r="E40">
        <v>75518.514999999999</v>
      </c>
      <c r="F40">
        <v>3841327</v>
      </c>
      <c r="G40">
        <v>72807.933999999994</v>
      </c>
      <c r="H40">
        <v>216</v>
      </c>
      <c r="I40">
        <v>4.2999999999999997E-2</v>
      </c>
      <c r="J40">
        <v>611</v>
      </c>
      <c r="K40">
        <v>5.2999999999999999E-2</v>
      </c>
      <c r="L40">
        <v>1177</v>
      </c>
      <c r="M40">
        <v>0.20100000000000001</v>
      </c>
      <c r="N40">
        <v>8246</v>
      </c>
      <c r="O40">
        <v>0.84299999999999997</v>
      </c>
      <c r="P40">
        <v>151675</v>
      </c>
      <c r="Q40">
        <v>1.4630000000000001</v>
      </c>
      <c r="R40">
        <v>-4387</v>
      </c>
      <c r="S40" t="s">
        <v>34</v>
      </c>
      <c r="T40">
        <v>4368</v>
      </c>
      <c r="U40">
        <v>1.0580000000000001</v>
      </c>
      <c r="V40">
        <v>-1957</v>
      </c>
      <c r="W40" t="s">
        <v>34</v>
      </c>
      <c r="X40">
        <v>2451</v>
      </c>
      <c r="Y40">
        <v>0.95599999999999996</v>
      </c>
      <c r="Z40">
        <v>-213</v>
      </c>
      <c r="AA40" t="s">
        <v>34</v>
      </c>
      <c r="AB40">
        <v>5366122</v>
      </c>
      <c r="AC40">
        <v>594.76300000000003</v>
      </c>
      <c r="AD40">
        <v>-29251</v>
      </c>
      <c r="AE40" t="s">
        <v>34</v>
      </c>
      <c r="AF40">
        <v>-2211</v>
      </c>
      <c r="AG40" t="s">
        <v>34</v>
      </c>
      <c r="AH40">
        <v>-47032</v>
      </c>
      <c r="AI40" t="s">
        <v>34</v>
      </c>
      <c r="AJ40">
        <v>-3884</v>
      </c>
      <c r="AK40" t="s">
        <v>34</v>
      </c>
      <c r="AL40">
        <v>148336</v>
      </c>
      <c r="AN40">
        <v>33796</v>
      </c>
      <c r="AO40">
        <v>1.99</v>
      </c>
      <c r="AP40">
        <v>-2241</v>
      </c>
      <c r="AR40">
        <v>-1863</v>
      </c>
      <c r="AT40">
        <v>-9104</v>
      </c>
      <c r="AU40" t="s">
        <v>34</v>
      </c>
      <c r="AV40">
        <v>7322</v>
      </c>
      <c r="AW40">
        <v>186644</v>
      </c>
      <c r="AX40">
        <v>5253366</v>
      </c>
      <c r="AY40">
        <v>13041547</v>
      </c>
      <c r="AZ40">
        <v>2536711</v>
      </c>
      <c r="BA40">
        <v>14051401</v>
      </c>
      <c r="BB40">
        <v>5944964</v>
      </c>
    </row>
    <row r="41" spans="1:54" x14ac:dyDescent="0.2">
      <c r="A41" t="s">
        <v>64</v>
      </c>
      <c r="B41">
        <v>11334043</v>
      </c>
      <c r="C41">
        <v>8821.4050000000007</v>
      </c>
      <c r="D41">
        <v>411748</v>
      </c>
      <c r="E41">
        <v>100107.391</v>
      </c>
      <c r="F41">
        <v>7244037</v>
      </c>
      <c r="G41">
        <v>98268.066000000006</v>
      </c>
      <c r="H41">
        <v>548</v>
      </c>
      <c r="I41">
        <v>7.8E-2</v>
      </c>
      <c r="J41">
        <v>720</v>
      </c>
      <c r="K41">
        <v>4.3999999999999997E-2</v>
      </c>
      <c r="L41">
        <v>3288</v>
      </c>
      <c r="M41">
        <v>0.40100000000000002</v>
      </c>
      <c r="N41">
        <v>14922</v>
      </c>
      <c r="O41">
        <v>1.0900000000000001</v>
      </c>
      <c r="P41">
        <v>311489</v>
      </c>
      <c r="Q41">
        <v>2.1440000000000001</v>
      </c>
      <c r="R41">
        <v>5019</v>
      </c>
      <c r="S41">
        <v>0.18</v>
      </c>
      <c r="T41">
        <v>12345</v>
      </c>
      <c r="U41">
        <v>2.137</v>
      </c>
      <c r="V41">
        <v>3175</v>
      </c>
      <c r="W41">
        <v>0.222</v>
      </c>
      <c r="X41">
        <v>6899</v>
      </c>
      <c r="Y41">
        <v>1.9259999999999999</v>
      </c>
      <c r="Z41">
        <v>-67</v>
      </c>
      <c r="AA41" t="s">
        <v>34</v>
      </c>
      <c r="AB41">
        <v>8904261</v>
      </c>
      <c r="AC41">
        <v>850.14099999999996</v>
      </c>
      <c r="AD41">
        <v>-29253</v>
      </c>
      <c r="AE41" t="s">
        <v>34</v>
      </c>
      <c r="AF41">
        <v>-2172</v>
      </c>
      <c r="AG41" t="s">
        <v>34</v>
      </c>
      <c r="AH41">
        <v>-47146</v>
      </c>
      <c r="AI41" t="s">
        <v>34</v>
      </c>
      <c r="AJ41">
        <v>-3797</v>
      </c>
      <c r="AK41" t="s">
        <v>34</v>
      </c>
      <c r="AL41">
        <v>92929</v>
      </c>
      <c r="AN41">
        <v>42518</v>
      </c>
      <c r="AO41">
        <v>2.621</v>
      </c>
      <c r="AP41">
        <v>-1528</v>
      </c>
      <c r="AR41">
        <v>-1390</v>
      </c>
      <c r="AT41">
        <v>-6859</v>
      </c>
      <c r="AU41" t="s">
        <v>34</v>
      </c>
      <c r="AV41">
        <v>9874</v>
      </c>
      <c r="AW41">
        <v>260472</v>
      </c>
      <c r="AX41">
        <v>5315398</v>
      </c>
      <c r="AY41">
        <v>12816311</v>
      </c>
      <c r="AZ41">
        <v>2941965</v>
      </c>
      <c r="BA41">
        <v>13422335</v>
      </c>
      <c r="BB41">
        <v>5557896</v>
      </c>
    </row>
    <row r="42" spans="1:54" x14ac:dyDescent="0.2">
      <c r="A42" t="s">
        <v>65</v>
      </c>
      <c r="B42">
        <v>9448064</v>
      </c>
      <c r="C42">
        <v>7084.527</v>
      </c>
      <c r="D42">
        <v>329256</v>
      </c>
      <c r="E42">
        <v>82949.279999999999</v>
      </c>
      <c r="F42">
        <v>5719689</v>
      </c>
      <c r="G42">
        <v>80328.191999999995</v>
      </c>
      <c r="H42">
        <v>389</v>
      </c>
      <c r="I42">
        <v>5.8000000000000003E-2</v>
      </c>
      <c r="J42">
        <v>426</v>
      </c>
      <c r="K42">
        <v>2.7E-2</v>
      </c>
      <c r="L42">
        <v>2584</v>
      </c>
      <c r="M42">
        <v>0.32800000000000001</v>
      </c>
      <c r="N42">
        <v>20860</v>
      </c>
      <c r="O42">
        <v>1.58</v>
      </c>
      <c r="P42">
        <v>254306</v>
      </c>
      <c r="Q42">
        <v>1.8160000000000001</v>
      </c>
      <c r="R42">
        <v>-240</v>
      </c>
      <c r="S42" t="s">
        <v>34</v>
      </c>
      <c r="T42">
        <v>7540</v>
      </c>
      <c r="U42">
        <v>1.3540000000000001</v>
      </c>
      <c r="V42">
        <v>527</v>
      </c>
      <c r="W42">
        <v>3.6999999999999998E-2</v>
      </c>
      <c r="X42">
        <v>4518</v>
      </c>
      <c r="Y42">
        <v>1.302</v>
      </c>
      <c r="Z42">
        <v>-77</v>
      </c>
      <c r="AA42" t="s">
        <v>34</v>
      </c>
      <c r="AB42">
        <v>6793159</v>
      </c>
      <c r="AC42">
        <v>623.22799999999995</v>
      </c>
      <c r="AD42">
        <v>-29257</v>
      </c>
      <c r="AE42" t="s">
        <v>34</v>
      </c>
      <c r="AF42">
        <v>-2169</v>
      </c>
      <c r="AG42" t="s">
        <v>34</v>
      </c>
      <c r="AH42">
        <v>-47232</v>
      </c>
      <c r="AI42" t="s">
        <v>34</v>
      </c>
      <c r="AJ42">
        <v>-3831</v>
      </c>
      <c r="AK42" t="s">
        <v>34</v>
      </c>
      <c r="AL42">
        <v>54055</v>
      </c>
      <c r="AN42">
        <v>25558</v>
      </c>
      <c r="AO42">
        <v>1.595</v>
      </c>
      <c r="AP42">
        <v>-1620</v>
      </c>
      <c r="AR42">
        <v>-1338</v>
      </c>
      <c r="AT42">
        <v>-6624</v>
      </c>
      <c r="AU42" t="s">
        <v>34</v>
      </c>
      <c r="AV42">
        <v>10181</v>
      </c>
      <c r="AW42">
        <v>251711</v>
      </c>
      <c r="AX42">
        <v>5335761</v>
      </c>
      <c r="AY42">
        <v>12738647</v>
      </c>
      <c r="AZ42">
        <v>3065155</v>
      </c>
      <c r="BA42">
        <v>13263723</v>
      </c>
      <c r="BB42">
        <v>5519136</v>
      </c>
    </row>
    <row r="43" spans="1:54" x14ac:dyDescent="0.2">
      <c r="A43" t="s">
        <v>66</v>
      </c>
      <c r="B43">
        <v>10060338</v>
      </c>
      <c r="C43">
        <v>8263.4110000000001</v>
      </c>
      <c r="D43">
        <v>385973</v>
      </c>
      <c r="E43">
        <v>104466.351</v>
      </c>
      <c r="F43">
        <v>6659862</v>
      </c>
      <c r="G43">
        <v>100377.07399999999</v>
      </c>
      <c r="H43">
        <v>101</v>
      </c>
      <c r="I43">
        <v>1.6E-2</v>
      </c>
      <c r="J43">
        <v>1655</v>
      </c>
      <c r="K43">
        <v>0.112</v>
      </c>
      <c r="L43">
        <v>3008</v>
      </c>
      <c r="M43">
        <v>0.40300000000000002</v>
      </c>
      <c r="N43">
        <v>35739</v>
      </c>
      <c r="O43">
        <v>2.9089999999999998</v>
      </c>
      <c r="P43">
        <v>288576</v>
      </c>
      <c r="Q43">
        <v>2.2080000000000002</v>
      </c>
      <c r="R43">
        <v>11325</v>
      </c>
      <c r="S43">
        <v>0.45900000000000002</v>
      </c>
      <c r="T43">
        <v>33285</v>
      </c>
      <c r="U43">
        <v>6.3940000000000001</v>
      </c>
      <c r="V43">
        <v>6191</v>
      </c>
      <c r="W43">
        <v>0.48699999999999999</v>
      </c>
      <c r="X43">
        <v>20654</v>
      </c>
      <c r="Y43">
        <v>6.4020000000000001</v>
      </c>
      <c r="Z43">
        <v>-140</v>
      </c>
      <c r="AA43" t="s">
        <v>34</v>
      </c>
      <c r="AB43">
        <v>7701298</v>
      </c>
      <c r="AC43">
        <v>786.52300000000002</v>
      </c>
      <c r="AD43">
        <v>-29427</v>
      </c>
      <c r="AE43" t="s">
        <v>34</v>
      </c>
      <c r="AF43">
        <v>-2186</v>
      </c>
      <c r="AG43" t="s">
        <v>34</v>
      </c>
      <c r="AH43">
        <v>-47232</v>
      </c>
      <c r="AI43" t="s">
        <v>34</v>
      </c>
      <c r="AJ43">
        <v>-3844</v>
      </c>
      <c r="AK43" t="s">
        <v>34</v>
      </c>
      <c r="AL43">
        <v>750959</v>
      </c>
      <c r="AN43">
        <v>67085</v>
      </c>
      <c r="AO43">
        <v>4.2359999999999998</v>
      </c>
      <c r="AP43">
        <v>1394</v>
      </c>
      <c r="AR43">
        <v>1345</v>
      </c>
      <c r="AT43">
        <v>5160</v>
      </c>
      <c r="AU43">
        <v>7.1999999999999995E-2</v>
      </c>
      <c r="AV43">
        <v>9296</v>
      </c>
      <c r="AW43">
        <v>234460</v>
      </c>
      <c r="AX43">
        <v>5186803</v>
      </c>
      <c r="AY43">
        <v>12599860</v>
      </c>
      <c r="AZ43">
        <v>2752084</v>
      </c>
      <c r="BA43">
        <v>13101491</v>
      </c>
      <c r="BB43">
        <v>5408708</v>
      </c>
    </row>
    <row r="44" spans="1:54" x14ac:dyDescent="0.2">
      <c r="A44" t="s">
        <v>67</v>
      </c>
      <c r="B44">
        <v>6758420</v>
      </c>
      <c r="C44">
        <v>7313.5060000000003</v>
      </c>
      <c r="D44">
        <v>328881</v>
      </c>
      <c r="E44">
        <v>106651.99</v>
      </c>
      <c r="F44">
        <v>5767550</v>
      </c>
      <c r="G44">
        <v>104205.45699999999</v>
      </c>
      <c r="H44">
        <v>158</v>
      </c>
      <c r="I44">
        <v>0.03</v>
      </c>
      <c r="J44">
        <v>136</v>
      </c>
      <c r="K44">
        <v>1.0999999999999999E-2</v>
      </c>
      <c r="L44">
        <v>1157</v>
      </c>
      <c r="M44">
        <v>0.188</v>
      </c>
      <c r="N44">
        <v>20923</v>
      </c>
      <c r="O44">
        <v>2.0369999999999999</v>
      </c>
      <c r="P44">
        <v>223174</v>
      </c>
      <c r="Q44">
        <v>2.052</v>
      </c>
      <c r="R44">
        <v>-3760</v>
      </c>
      <c r="S44" t="s">
        <v>34</v>
      </c>
      <c r="T44">
        <v>6510</v>
      </c>
      <c r="U44">
        <v>1.502</v>
      </c>
      <c r="V44">
        <v>-1381</v>
      </c>
      <c r="W44" t="s">
        <v>34</v>
      </c>
      <c r="X44">
        <v>3681</v>
      </c>
      <c r="Y44">
        <v>1.3680000000000001</v>
      </c>
      <c r="Z44">
        <v>-120</v>
      </c>
      <c r="AA44" t="s">
        <v>34</v>
      </c>
      <c r="AB44">
        <v>7355662</v>
      </c>
      <c r="AC44">
        <v>871.27700000000004</v>
      </c>
      <c r="AD44">
        <v>-29252</v>
      </c>
      <c r="AE44" t="s">
        <v>34</v>
      </c>
      <c r="AF44">
        <v>-2196</v>
      </c>
      <c r="AG44" t="s">
        <v>34</v>
      </c>
      <c r="AH44">
        <v>-47089</v>
      </c>
      <c r="AI44" t="s">
        <v>34</v>
      </c>
      <c r="AJ44">
        <v>-3861</v>
      </c>
      <c r="AK44" t="s">
        <v>34</v>
      </c>
      <c r="AL44">
        <v>160818</v>
      </c>
      <c r="AN44">
        <v>55576</v>
      </c>
      <c r="AO44">
        <v>3.4350000000000001</v>
      </c>
      <c r="AP44">
        <v>-2111</v>
      </c>
      <c r="AR44">
        <v>-1888</v>
      </c>
      <c r="AT44">
        <v>-8776</v>
      </c>
      <c r="AU44" t="s">
        <v>34</v>
      </c>
      <c r="AV44">
        <v>7089</v>
      </c>
      <c r="AW44">
        <v>195810</v>
      </c>
      <c r="AX44">
        <v>5136687</v>
      </c>
      <c r="AY44">
        <v>12706791</v>
      </c>
      <c r="AZ44">
        <v>2374183</v>
      </c>
      <c r="BA44">
        <v>13390803</v>
      </c>
      <c r="BB44">
        <v>5638134</v>
      </c>
    </row>
    <row r="45" spans="1:54" x14ac:dyDescent="0.2">
      <c r="A45" t="s">
        <v>68</v>
      </c>
      <c r="B45">
        <v>3426274</v>
      </c>
      <c r="C45">
        <v>3519.3040000000001</v>
      </c>
      <c r="D45">
        <v>115760</v>
      </c>
      <c r="E45">
        <v>41017.718999999997</v>
      </c>
      <c r="F45">
        <v>2075640</v>
      </c>
      <c r="G45">
        <v>40970.337</v>
      </c>
      <c r="H45">
        <v>96</v>
      </c>
      <c r="I45">
        <v>0.02</v>
      </c>
      <c r="J45">
        <v>126</v>
      </c>
      <c r="K45">
        <v>1.0999999999999999E-2</v>
      </c>
      <c r="L45">
        <v>750</v>
      </c>
      <c r="M45">
        <v>0.13100000000000001</v>
      </c>
      <c r="N45">
        <v>12666</v>
      </c>
      <c r="O45">
        <v>1.347</v>
      </c>
      <c r="P45">
        <v>87351</v>
      </c>
      <c r="Q45">
        <v>0.877</v>
      </c>
      <c r="R45">
        <v>-5311</v>
      </c>
      <c r="S45" t="s">
        <v>34</v>
      </c>
      <c r="T45">
        <v>1791</v>
      </c>
      <c r="U45">
        <v>0.45100000000000001</v>
      </c>
      <c r="V45">
        <v>-2858</v>
      </c>
      <c r="W45" t="s">
        <v>34</v>
      </c>
      <c r="X45">
        <v>1080</v>
      </c>
      <c r="Y45">
        <v>0.438</v>
      </c>
      <c r="Z45">
        <v>-197</v>
      </c>
      <c r="AA45" t="s">
        <v>34</v>
      </c>
      <c r="AB45">
        <v>2730144</v>
      </c>
      <c r="AC45">
        <v>288.28699999999998</v>
      </c>
      <c r="AD45">
        <v>-29357</v>
      </c>
      <c r="AE45" t="s">
        <v>34</v>
      </c>
      <c r="AF45">
        <v>-2230</v>
      </c>
      <c r="AG45" t="s">
        <v>34</v>
      </c>
      <c r="AH45">
        <v>-47426</v>
      </c>
      <c r="AI45" t="s">
        <v>34</v>
      </c>
      <c r="AJ45">
        <v>-3894</v>
      </c>
      <c r="AK45" t="s">
        <v>34</v>
      </c>
      <c r="AL45">
        <v>60664</v>
      </c>
      <c r="AN45">
        <v>21733</v>
      </c>
      <c r="AO45">
        <v>1.2729999999999999</v>
      </c>
      <c r="AP45">
        <v>-1772</v>
      </c>
      <c r="AR45">
        <v>-1419</v>
      </c>
      <c r="AT45">
        <v>-7159</v>
      </c>
      <c r="AU45" t="s">
        <v>34</v>
      </c>
      <c r="AV45">
        <v>7452</v>
      </c>
      <c r="AW45">
        <v>179389</v>
      </c>
      <c r="AX45">
        <v>5308717</v>
      </c>
      <c r="AY45">
        <v>13228160</v>
      </c>
      <c r="AZ45">
        <v>2662932</v>
      </c>
      <c r="BA45">
        <v>14122094</v>
      </c>
      <c r="BB45">
        <v>6234357</v>
      </c>
    </row>
    <row r="46" spans="1:54" x14ac:dyDescent="0.2">
      <c r="A46" t="s">
        <v>69</v>
      </c>
      <c r="B46">
        <v>11271091</v>
      </c>
      <c r="C46">
        <v>11946.200999999999</v>
      </c>
      <c r="D46">
        <v>445140</v>
      </c>
      <c r="E46">
        <v>143547.29399999999</v>
      </c>
      <c r="F46">
        <v>7805312</v>
      </c>
      <c r="G46">
        <v>140184.47500000001</v>
      </c>
      <c r="H46">
        <v>169</v>
      </c>
      <c r="I46">
        <v>3.2000000000000001E-2</v>
      </c>
      <c r="J46">
        <v>127</v>
      </c>
      <c r="K46">
        <v>0.01</v>
      </c>
      <c r="L46">
        <v>1120</v>
      </c>
      <c r="M46">
        <v>0.182</v>
      </c>
      <c r="N46">
        <v>29668</v>
      </c>
      <c r="O46">
        <v>2.8719999999999999</v>
      </c>
      <c r="P46">
        <v>274767</v>
      </c>
      <c r="Q46">
        <v>2.512</v>
      </c>
      <c r="R46">
        <v>-3543</v>
      </c>
      <c r="S46" t="s">
        <v>34</v>
      </c>
      <c r="T46">
        <v>8161</v>
      </c>
      <c r="U46">
        <v>1.873</v>
      </c>
      <c r="V46">
        <v>-1331</v>
      </c>
      <c r="W46" t="s">
        <v>34</v>
      </c>
      <c r="X46">
        <v>4261</v>
      </c>
      <c r="Y46">
        <v>1.5760000000000001</v>
      </c>
      <c r="Z46">
        <v>-63</v>
      </c>
      <c r="AA46" t="s">
        <v>34</v>
      </c>
      <c r="AB46">
        <v>10056214</v>
      </c>
      <c r="AC46">
        <v>1229.587</v>
      </c>
      <c r="AD46">
        <v>-29309</v>
      </c>
      <c r="AE46" t="s">
        <v>34</v>
      </c>
      <c r="AF46">
        <v>-2218</v>
      </c>
      <c r="AG46" t="s">
        <v>34</v>
      </c>
      <c r="AH46">
        <v>-47172</v>
      </c>
      <c r="AI46" t="s">
        <v>34</v>
      </c>
      <c r="AJ46">
        <v>-3884</v>
      </c>
      <c r="AK46" t="s">
        <v>34</v>
      </c>
      <c r="AL46">
        <v>217783</v>
      </c>
      <c r="AN46">
        <v>94045</v>
      </c>
      <c r="AO46">
        <v>5.9109999999999996</v>
      </c>
      <c r="AP46">
        <v>-2614</v>
      </c>
      <c r="AR46">
        <v>-2278</v>
      </c>
      <c r="AT46">
        <v>-10820</v>
      </c>
      <c r="AU46" t="s">
        <v>34</v>
      </c>
      <c r="AV46">
        <v>7215</v>
      </c>
      <c r="AW46">
        <v>196890</v>
      </c>
      <c r="AX46">
        <v>4935017</v>
      </c>
      <c r="AY46">
        <v>12246135</v>
      </c>
      <c r="AZ46">
        <v>2299943</v>
      </c>
      <c r="BA46">
        <v>13168781</v>
      </c>
      <c r="BB46">
        <v>5379424</v>
      </c>
    </row>
    <row r="47" spans="1:54" x14ac:dyDescent="0.2">
      <c r="A47" t="s">
        <v>70</v>
      </c>
      <c r="B47">
        <v>1873728</v>
      </c>
      <c r="C47">
        <v>1101.0139999999999</v>
      </c>
      <c r="D47">
        <v>127129</v>
      </c>
      <c r="E47">
        <v>25596.400000000001</v>
      </c>
      <c r="F47">
        <v>2235801</v>
      </c>
      <c r="G47">
        <v>25067.463</v>
      </c>
      <c r="H47">
        <v>141</v>
      </c>
      <c r="I47">
        <v>1.7000000000000001E-2</v>
      </c>
      <c r="J47">
        <v>1068</v>
      </c>
      <c r="K47">
        <v>5.3999999999999999E-2</v>
      </c>
      <c r="L47">
        <v>3758</v>
      </c>
      <c r="M47">
        <v>0.38100000000000001</v>
      </c>
      <c r="N47">
        <v>897</v>
      </c>
      <c r="O47">
        <v>5.3999999999999999E-2</v>
      </c>
      <c r="P47">
        <v>133945</v>
      </c>
      <c r="Q47">
        <v>0.76400000000000001</v>
      </c>
      <c r="R47">
        <v>3928</v>
      </c>
      <c r="S47">
        <v>0.11799999999999999</v>
      </c>
      <c r="T47">
        <v>3368</v>
      </c>
      <c r="U47">
        <v>0.48199999999999998</v>
      </c>
      <c r="V47">
        <v>2939</v>
      </c>
      <c r="W47">
        <v>0.17299999999999999</v>
      </c>
      <c r="X47">
        <v>2201</v>
      </c>
      <c r="Y47">
        <v>0.50600000000000001</v>
      </c>
      <c r="Z47">
        <v>-110</v>
      </c>
      <c r="AA47" t="s">
        <v>34</v>
      </c>
      <c r="AB47">
        <v>2108605</v>
      </c>
      <c r="AC47">
        <v>149.197</v>
      </c>
      <c r="AD47">
        <v>-29352</v>
      </c>
      <c r="AE47" t="s">
        <v>34</v>
      </c>
      <c r="AF47">
        <v>-2199</v>
      </c>
      <c r="AG47" t="s">
        <v>34</v>
      </c>
      <c r="AH47">
        <v>-47346</v>
      </c>
      <c r="AI47" t="s">
        <v>34</v>
      </c>
      <c r="AJ47">
        <v>-3831</v>
      </c>
      <c r="AK47" t="s">
        <v>34</v>
      </c>
      <c r="AL47">
        <v>406514</v>
      </c>
      <c r="AN47">
        <v>-2094</v>
      </c>
      <c r="AO47" t="s">
        <v>34</v>
      </c>
      <c r="AP47">
        <v>-1264</v>
      </c>
      <c r="AR47">
        <v>-1121</v>
      </c>
      <c r="AT47">
        <v>-5696</v>
      </c>
      <c r="AU47" t="s">
        <v>34</v>
      </c>
      <c r="AV47">
        <v>13009</v>
      </c>
      <c r="AW47">
        <v>315183</v>
      </c>
      <c r="AX47">
        <v>5636875</v>
      </c>
      <c r="AY47">
        <v>13393161</v>
      </c>
      <c r="AZ47">
        <v>3973496</v>
      </c>
      <c r="BA47">
        <v>13594325</v>
      </c>
      <c r="BB47">
        <v>5816559</v>
      </c>
    </row>
    <row r="48" spans="1:54" x14ac:dyDescent="0.2">
      <c r="A48" t="s">
        <v>71</v>
      </c>
      <c r="B48">
        <v>1781318</v>
      </c>
      <c r="C48">
        <v>1907.2619999999999</v>
      </c>
      <c r="D48">
        <v>92169</v>
      </c>
      <c r="E48">
        <v>34716.178</v>
      </c>
      <c r="F48">
        <v>1658821</v>
      </c>
      <c r="G48">
        <v>34804.300999999999</v>
      </c>
      <c r="H48">
        <v>-27</v>
      </c>
      <c r="I48" t="s">
        <v>34</v>
      </c>
      <c r="J48">
        <v>116</v>
      </c>
      <c r="K48">
        <v>1.0999999999999999E-2</v>
      </c>
      <c r="L48">
        <v>517</v>
      </c>
      <c r="M48">
        <v>9.1999999999999998E-2</v>
      </c>
      <c r="N48">
        <v>927</v>
      </c>
      <c r="O48">
        <v>0.105</v>
      </c>
      <c r="P48">
        <v>64889</v>
      </c>
      <c r="Q48">
        <v>0.69399999999999995</v>
      </c>
      <c r="R48">
        <v>-347</v>
      </c>
      <c r="S48" t="s">
        <v>34</v>
      </c>
      <c r="T48">
        <v>313</v>
      </c>
      <c r="U48">
        <v>8.5999999999999993E-2</v>
      </c>
      <c r="V48">
        <v>-73</v>
      </c>
      <c r="W48" t="s">
        <v>34</v>
      </c>
      <c r="X48">
        <v>-10</v>
      </c>
      <c r="Y48" t="s">
        <v>34</v>
      </c>
      <c r="Z48">
        <v>-177</v>
      </c>
      <c r="AA48" t="s">
        <v>34</v>
      </c>
      <c r="AB48">
        <v>1950045</v>
      </c>
      <c r="AC48">
        <v>215.78200000000001</v>
      </c>
      <c r="AD48">
        <v>-29406</v>
      </c>
      <c r="AE48" t="s">
        <v>34</v>
      </c>
      <c r="AF48">
        <v>-2231</v>
      </c>
      <c r="AG48" t="s">
        <v>34</v>
      </c>
      <c r="AH48">
        <v>-47452</v>
      </c>
      <c r="AI48" t="s">
        <v>34</v>
      </c>
      <c r="AJ48">
        <v>-3917</v>
      </c>
      <c r="AK48" t="s">
        <v>34</v>
      </c>
      <c r="AL48">
        <v>837494</v>
      </c>
      <c r="AN48">
        <v>-3482</v>
      </c>
      <c r="AO48" t="s">
        <v>34</v>
      </c>
      <c r="AP48">
        <v>-2324</v>
      </c>
      <c r="AR48">
        <v>-1826</v>
      </c>
      <c r="AT48">
        <v>-8819</v>
      </c>
      <c r="AU48" t="s">
        <v>34</v>
      </c>
      <c r="AV48">
        <v>7149</v>
      </c>
      <c r="AW48">
        <v>168818</v>
      </c>
      <c r="AX48">
        <v>5136470</v>
      </c>
      <c r="AY48">
        <v>12924424</v>
      </c>
      <c r="AZ48">
        <v>2541619</v>
      </c>
      <c r="BA48">
        <v>14213336</v>
      </c>
      <c r="BB48">
        <v>6251892</v>
      </c>
    </row>
    <row r="49" spans="1:54" x14ac:dyDescent="0.2">
      <c r="A49" t="s">
        <v>72</v>
      </c>
      <c r="B49">
        <v>9564384</v>
      </c>
      <c r="C49">
        <v>5966.2889999999998</v>
      </c>
      <c r="D49">
        <v>634935</v>
      </c>
      <c r="E49">
        <v>115613.558</v>
      </c>
      <c r="F49">
        <v>11096092</v>
      </c>
      <c r="G49">
        <v>112377.086</v>
      </c>
      <c r="H49">
        <v>214</v>
      </c>
      <c r="I49">
        <v>2.1000000000000001E-2</v>
      </c>
      <c r="J49">
        <v>907</v>
      </c>
      <c r="K49">
        <v>4.1000000000000002E-2</v>
      </c>
      <c r="L49">
        <v>3925</v>
      </c>
      <c r="M49">
        <v>0.35099999999999998</v>
      </c>
      <c r="N49">
        <v>3887</v>
      </c>
      <c r="O49">
        <v>0.21299999999999999</v>
      </c>
      <c r="P49">
        <v>436380</v>
      </c>
      <c r="Q49">
        <v>2.2440000000000002</v>
      </c>
      <c r="R49">
        <v>6084</v>
      </c>
      <c r="S49">
        <v>0.156</v>
      </c>
      <c r="T49">
        <v>3665</v>
      </c>
      <c r="U49">
        <v>0.46100000000000002</v>
      </c>
      <c r="V49">
        <v>3829</v>
      </c>
      <c r="W49">
        <v>0.19700000000000001</v>
      </c>
      <c r="X49">
        <v>1190</v>
      </c>
      <c r="Y49">
        <v>0.248</v>
      </c>
      <c r="Z49">
        <v>-103</v>
      </c>
      <c r="AA49" t="s">
        <v>34</v>
      </c>
      <c r="AB49">
        <v>10131927</v>
      </c>
      <c r="AC49">
        <v>855.05700000000002</v>
      </c>
      <c r="AD49">
        <v>-29463</v>
      </c>
      <c r="AE49" t="s">
        <v>34</v>
      </c>
      <c r="AF49">
        <v>-2172</v>
      </c>
      <c r="AG49" t="s">
        <v>34</v>
      </c>
      <c r="AH49">
        <v>-47476</v>
      </c>
      <c r="AI49" t="s">
        <v>34</v>
      </c>
      <c r="AJ49">
        <v>-3834</v>
      </c>
      <c r="AK49" t="s">
        <v>34</v>
      </c>
      <c r="AL49">
        <v>675718</v>
      </c>
      <c r="AN49">
        <v>12914</v>
      </c>
      <c r="AO49">
        <v>0.89</v>
      </c>
      <c r="AP49">
        <v>-2663</v>
      </c>
      <c r="AR49">
        <v>-2399</v>
      </c>
      <c r="AT49">
        <v>-11126</v>
      </c>
      <c r="AU49" t="s">
        <v>34</v>
      </c>
      <c r="AV49">
        <v>12222</v>
      </c>
      <c r="AW49">
        <v>349122</v>
      </c>
      <c r="AX49">
        <v>5089095</v>
      </c>
      <c r="AY49">
        <v>11987952</v>
      </c>
      <c r="AZ49">
        <v>3327309</v>
      </c>
      <c r="BA49">
        <v>12023291</v>
      </c>
      <c r="BB49">
        <v>4899179</v>
      </c>
    </row>
    <row r="50" spans="1:54" x14ac:dyDescent="0.2">
      <c r="A50" t="s">
        <v>73</v>
      </c>
      <c r="B50">
        <v>7017025</v>
      </c>
      <c r="C50">
        <v>7688.174</v>
      </c>
      <c r="D50">
        <v>246840</v>
      </c>
      <c r="E50">
        <v>78126.296000000002</v>
      </c>
      <c r="F50">
        <v>4386179</v>
      </c>
      <c r="G50">
        <v>77330.914000000004</v>
      </c>
      <c r="H50">
        <v>41</v>
      </c>
      <c r="I50">
        <v>7.0000000000000001E-3</v>
      </c>
      <c r="J50">
        <v>98</v>
      </c>
      <c r="K50">
        <v>8.0000000000000002E-3</v>
      </c>
      <c r="L50">
        <v>1160</v>
      </c>
      <c r="M50">
        <v>0.185</v>
      </c>
      <c r="N50">
        <v>9450</v>
      </c>
      <c r="O50">
        <v>0.89700000000000002</v>
      </c>
      <c r="P50">
        <v>156436</v>
      </c>
      <c r="Q50">
        <v>1.4039999999999999</v>
      </c>
      <c r="R50">
        <v>-6531</v>
      </c>
      <c r="S50" t="s">
        <v>34</v>
      </c>
      <c r="T50">
        <v>3951</v>
      </c>
      <c r="U50">
        <v>0.89200000000000002</v>
      </c>
      <c r="V50">
        <v>-2941</v>
      </c>
      <c r="W50" t="s">
        <v>34</v>
      </c>
      <c r="X50">
        <v>2070</v>
      </c>
      <c r="Y50">
        <v>0.751</v>
      </c>
      <c r="Z50">
        <v>-160</v>
      </c>
      <c r="AA50" t="s">
        <v>34</v>
      </c>
      <c r="AB50">
        <v>5536165</v>
      </c>
      <c r="AC50">
        <v>630.40499999999997</v>
      </c>
      <c r="AD50">
        <v>-29456</v>
      </c>
      <c r="AE50" t="s">
        <v>34</v>
      </c>
      <c r="AF50">
        <v>-2214</v>
      </c>
      <c r="AG50" t="s">
        <v>34</v>
      </c>
      <c r="AH50">
        <v>-47366</v>
      </c>
      <c r="AI50" t="s">
        <v>34</v>
      </c>
      <c r="AJ50">
        <v>-3904</v>
      </c>
      <c r="AK50" t="s">
        <v>34</v>
      </c>
      <c r="AL50">
        <v>116836</v>
      </c>
      <c r="AN50">
        <v>35385</v>
      </c>
      <c r="AO50">
        <v>2.2130000000000001</v>
      </c>
      <c r="AP50">
        <v>-1650</v>
      </c>
      <c r="AR50">
        <v>-1543</v>
      </c>
      <c r="AT50">
        <v>-7061</v>
      </c>
      <c r="AU50" t="s">
        <v>34</v>
      </c>
      <c r="AV50">
        <v>6985</v>
      </c>
      <c r="AW50">
        <v>200742</v>
      </c>
      <c r="AX50">
        <v>5059455</v>
      </c>
      <c r="AY50">
        <v>12514806</v>
      </c>
      <c r="AZ50">
        <v>2469946</v>
      </c>
      <c r="BA50">
        <v>13232084</v>
      </c>
      <c r="BB50">
        <v>5537437</v>
      </c>
    </row>
    <row r="51" spans="1:54" x14ac:dyDescent="0.2">
      <c r="A51" t="s">
        <v>74</v>
      </c>
      <c r="B51">
        <v>7095873</v>
      </c>
      <c r="C51">
        <v>7713.6989999999996</v>
      </c>
      <c r="D51">
        <v>273940</v>
      </c>
      <c r="E51">
        <v>90106.832999999999</v>
      </c>
      <c r="F51">
        <v>4887891</v>
      </c>
      <c r="G51">
        <v>89579.482999999993</v>
      </c>
      <c r="H51">
        <v>74</v>
      </c>
      <c r="I51">
        <v>1.4999999999999999E-2</v>
      </c>
      <c r="J51">
        <v>86</v>
      </c>
      <c r="K51">
        <v>7.0000000000000001E-3</v>
      </c>
      <c r="L51">
        <v>4003</v>
      </c>
      <c r="M51">
        <v>0.66700000000000004</v>
      </c>
      <c r="N51">
        <v>11772</v>
      </c>
      <c r="O51">
        <v>1.163</v>
      </c>
      <c r="P51">
        <v>175610</v>
      </c>
      <c r="Q51">
        <v>1.637</v>
      </c>
      <c r="R51">
        <v>-3356</v>
      </c>
      <c r="S51" t="s">
        <v>34</v>
      </c>
      <c r="T51">
        <v>5369</v>
      </c>
      <c r="U51">
        <v>1.258</v>
      </c>
      <c r="V51">
        <v>-1231</v>
      </c>
      <c r="W51" t="s">
        <v>34</v>
      </c>
      <c r="X51">
        <v>2917</v>
      </c>
      <c r="Y51">
        <v>1.1020000000000001</v>
      </c>
      <c r="Z51">
        <v>-177</v>
      </c>
      <c r="AA51" t="s">
        <v>34</v>
      </c>
      <c r="AB51">
        <v>6570584</v>
      </c>
      <c r="AC51">
        <v>756.09400000000005</v>
      </c>
      <c r="AD51">
        <v>-29472</v>
      </c>
      <c r="AE51" t="s">
        <v>34</v>
      </c>
      <c r="AF51">
        <v>-2220</v>
      </c>
      <c r="AG51" t="s">
        <v>34</v>
      </c>
      <c r="AH51">
        <v>-47449</v>
      </c>
      <c r="AI51" t="s">
        <v>34</v>
      </c>
      <c r="AJ51">
        <v>-3901</v>
      </c>
      <c r="AK51" t="s">
        <v>34</v>
      </c>
      <c r="AL51">
        <v>203774</v>
      </c>
      <c r="AN51">
        <v>45807</v>
      </c>
      <c r="AO51">
        <v>2.843</v>
      </c>
      <c r="AP51">
        <v>-2254</v>
      </c>
      <c r="AR51">
        <v>-1800</v>
      </c>
      <c r="AT51">
        <v>-9225</v>
      </c>
      <c r="AU51" t="s">
        <v>34</v>
      </c>
      <c r="AV51">
        <v>7039</v>
      </c>
      <c r="AW51">
        <v>193129</v>
      </c>
      <c r="AX51">
        <v>5046598</v>
      </c>
      <c r="AY51">
        <v>12598487</v>
      </c>
      <c r="AZ51">
        <v>2443876</v>
      </c>
      <c r="BA51">
        <v>13333873</v>
      </c>
      <c r="BB51">
        <v>5573613</v>
      </c>
    </row>
    <row r="52" spans="1:54" x14ac:dyDescent="0.2">
      <c r="A52" t="s">
        <v>75</v>
      </c>
      <c r="B52">
        <v>8076301</v>
      </c>
      <c r="C52">
        <v>9428.9140000000007</v>
      </c>
      <c r="D52">
        <v>305823</v>
      </c>
      <c r="E52">
        <v>106321.027</v>
      </c>
      <c r="F52">
        <v>5341617</v>
      </c>
      <c r="G52">
        <v>103443.65</v>
      </c>
      <c r="H52">
        <v>281</v>
      </c>
      <c r="I52">
        <v>5.7000000000000002E-2</v>
      </c>
      <c r="J52">
        <v>121</v>
      </c>
      <c r="K52">
        <v>1.0999999999999999E-2</v>
      </c>
      <c r="L52">
        <v>864</v>
      </c>
      <c r="M52">
        <v>0.151</v>
      </c>
      <c r="N52">
        <v>18894</v>
      </c>
      <c r="O52">
        <v>1.9730000000000001</v>
      </c>
      <c r="P52">
        <v>191335</v>
      </c>
      <c r="Q52">
        <v>1.8859999999999999</v>
      </c>
      <c r="R52">
        <v>-4050</v>
      </c>
      <c r="S52" t="s">
        <v>34</v>
      </c>
      <c r="T52">
        <v>4288</v>
      </c>
      <c r="U52">
        <v>1.0609999999999999</v>
      </c>
      <c r="V52">
        <v>-1387</v>
      </c>
      <c r="W52" t="s">
        <v>34</v>
      </c>
      <c r="X52">
        <v>2281</v>
      </c>
      <c r="Y52">
        <v>0.91</v>
      </c>
      <c r="Z52">
        <v>-153</v>
      </c>
      <c r="AA52" t="s">
        <v>34</v>
      </c>
      <c r="AB52">
        <v>7079209</v>
      </c>
      <c r="AC52">
        <v>873.51900000000001</v>
      </c>
      <c r="AD52">
        <v>-29333</v>
      </c>
      <c r="AE52" t="s">
        <v>34</v>
      </c>
      <c r="AF52">
        <v>-2195</v>
      </c>
      <c r="AG52" t="s">
        <v>34</v>
      </c>
      <c r="AH52">
        <v>-47292</v>
      </c>
      <c r="AI52" t="s">
        <v>34</v>
      </c>
      <c r="AJ52">
        <v>-3881</v>
      </c>
      <c r="AK52" t="s">
        <v>34</v>
      </c>
      <c r="AL52">
        <v>122661</v>
      </c>
      <c r="AN52">
        <v>38926</v>
      </c>
      <c r="AO52">
        <v>2.4380000000000002</v>
      </c>
      <c r="AP52">
        <v>-2511</v>
      </c>
      <c r="AR52">
        <v>-2112</v>
      </c>
      <c r="AT52">
        <v>-9826</v>
      </c>
      <c r="AU52" t="s">
        <v>34</v>
      </c>
      <c r="AV52">
        <v>6558</v>
      </c>
      <c r="AW52">
        <v>182666</v>
      </c>
      <c r="AX52">
        <v>5051107</v>
      </c>
      <c r="AY52">
        <v>12587646</v>
      </c>
      <c r="AZ52">
        <v>2279510</v>
      </c>
      <c r="BA52">
        <v>13216471</v>
      </c>
      <c r="BB52">
        <v>5573335</v>
      </c>
    </row>
    <row r="53" spans="1:54" x14ac:dyDescent="0.2">
      <c r="A53" t="s">
        <v>76</v>
      </c>
      <c r="B53">
        <v>20075024</v>
      </c>
      <c r="C53">
        <v>13023.813</v>
      </c>
      <c r="D53">
        <v>744108</v>
      </c>
      <c r="E53">
        <v>132337.288</v>
      </c>
      <c r="F53">
        <v>13044118</v>
      </c>
      <c r="G53">
        <v>129237.827</v>
      </c>
      <c r="H53">
        <v>749</v>
      </c>
      <c r="I53">
        <v>7.9000000000000001E-2</v>
      </c>
      <c r="J53">
        <v>1338</v>
      </c>
      <c r="K53">
        <v>6.0999999999999999E-2</v>
      </c>
      <c r="L53">
        <v>5436</v>
      </c>
      <c r="M53">
        <v>0.48799999999999999</v>
      </c>
      <c r="N53">
        <v>35041</v>
      </c>
      <c r="O53">
        <v>1.877</v>
      </c>
      <c r="P53">
        <v>529338</v>
      </c>
      <c r="Q53">
        <v>2.6749999999999998</v>
      </c>
      <c r="R53">
        <v>5099</v>
      </c>
      <c r="S53">
        <v>0.13400000000000001</v>
      </c>
      <c r="T53">
        <v>19117</v>
      </c>
      <c r="U53">
        <v>2.44</v>
      </c>
      <c r="V53">
        <v>3118</v>
      </c>
      <c r="W53">
        <v>0.161</v>
      </c>
      <c r="X53">
        <v>10499</v>
      </c>
      <c r="Y53">
        <v>2.157</v>
      </c>
      <c r="Z53">
        <v>-40</v>
      </c>
      <c r="AA53" t="s">
        <v>34</v>
      </c>
      <c r="AB53">
        <v>13651532</v>
      </c>
      <c r="AC53">
        <v>1191.047</v>
      </c>
      <c r="AD53">
        <v>-29367</v>
      </c>
      <c r="AE53" t="s">
        <v>34</v>
      </c>
      <c r="AF53">
        <v>-2162</v>
      </c>
      <c r="AG53" t="s">
        <v>34</v>
      </c>
      <c r="AH53">
        <v>-47342</v>
      </c>
      <c r="AI53" t="s">
        <v>34</v>
      </c>
      <c r="AJ53">
        <v>-3811</v>
      </c>
      <c r="AK53" t="s">
        <v>34</v>
      </c>
      <c r="AL53">
        <v>164712</v>
      </c>
      <c r="AN53">
        <v>48313</v>
      </c>
      <c r="AO53">
        <v>3.4729999999999999</v>
      </c>
      <c r="AP53">
        <v>-2222</v>
      </c>
      <c r="AR53">
        <v>-1980</v>
      </c>
      <c r="AT53">
        <v>-9299</v>
      </c>
      <c r="AU53" t="s">
        <v>34</v>
      </c>
      <c r="AV53">
        <v>11765</v>
      </c>
      <c r="AW53">
        <v>356351</v>
      </c>
      <c r="AX53">
        <v>5096143</v>
      </c>
      <c r="AY53">
        <v>11662720</v>
      </c>
      <c r="AZ53">
        <v>3220217</v>
      </c>
      <c r="BA53">
        <v>11509069</v>
      </c>
      <c r="BB53">
        <v>4649573</v>
      </c>
    </row>
    <row r="54" spans="1:54" x14ac:dyDescent="0.2">
      <c r="A54" t="s">
        <v>77</v>
      </c>
      <c r="B54">
        <v>14064155</v>
      </c>
      <c r="C54">
        <v>7056.1610000000001</v>
      </c>
      <c r="D54">
        <v>601645</v>
      </c>
      <c r="E54">
        <v>86202.494999999995</v>
      </c>
      <c r="F54">
        <v>10672034</v>
      </c>
      <c r="G54">
        <v>85159.263999999996</v>
      </c>
      <c r="H54">
        <v>407</v>
      </c>
      <c r="I54">
        <v>3.4000000000000002E-2</v>
      </c>
      <c r="J54">
        <v>2954</v>
      </c>
      <c r="K54">
        <v>0.107</v>
      </c>
      <c r="L54">
        <v>7290</v>
      </c>
      <c r="M54">
        <v>0.52500000000000002</v>
      </c>
      <c r="N54">
        <v>35679</v>
      </c>
      <c r="O54">
        <v>1.534</v>
      </c>
      <c r="P54">
        <v>491121</v>
      </c>
      <c r="Q54">
        <v>1.994</v>
      </c>
      <c r="R54">
        <v>19712</v>
      </c>
      <c r="S54">
        <v>0.42399999999999999</v>
      </c>
      <c r="T54">
        <v>31968</v>
      </c>
      <c r="U54">
        <v>3.2629999999999999</v>
      </c>
      <c r="V54">
        <v>10355</v>
      </c>
      <c r="W54">
        <v>0.434</v>
      </c>
      <c r="X54">
        <v>18348</v>
      </c>
      <c r="Y54">
        <v>3.0150000000000001</v>
      </c>
      <c r="Z54">
        <v>-57</v>
      </c>
      <c r="AA54" t="s">
        <v>34</v>
      </c>
      <c r="AB54">
        <v>8986773</v>
      </c>
      <c r="AC54">
        <v>638.721</v>
      </c>
      <c r="AD54">
        <v>-29478</v>
      </c>
      <c r="AE54" t="s">
        <v>34</v>
      </c>
      <c r="AF54">
        <v>-2169</v>
      </c>
      <c r="AG54" t="s">
        <v>34</v>
      </c>
      <c r="AH54">
        <v>-47506</v>
      </c>
      <c r="AI54" t="s">
        <v>34</v>
      </c>
      <c r="AJ54">
        <v>-3844</v>
      </c>
      <c r="AK54" t="s">
        <v>34</v>
      </c>
      <c r="AL54">
        <v>624623</v>
      </c>
      <c r="AN54">
        <v>37515</v>
      </c>
      <c r="AO54">
        <v>2.4249999999999998</v>
      </c>
      <c r="AP54">
        <v>-1590</v>
      </c>
      <c r="AR54">
        <v>-1473</v>
      </c>
      <c r="AT54">
        <v>-6883</v>
      </c>
      <c r="AU54" t="s">
        <v>34</v>
      </c>
      <c r="AV54">
        <v>15222</v>
      </c>
      <c r="AW54">
        <v>442748</v>
      </c>
      <c r="AX54">
        <v>5241860</v>
      </c>
      <c r="AY54">
        <v>12430743</v>
      </c>
      <c r="AZ54">
        <v>3955357</v>
      </c>
      <c r="BA54">
        <v>12806836</v>
      </c>
      <c r="BB54">
        <v>5416246</v>
      </c>
    </row>
    <row r="55" spans="1:54" x14ac:dyDescent="0.2">
      <c r="A55" t="s">
        <v>78</v>
      </c>
      <c r="B55">
        <v>10031283</v>
      </c>
      <c r="C55">
        <v>7176.9189999999999</v>
      </c>
      <c r="D55">
        <v>460870</v>
      </c>
      <c r="E55">
        <v>90127.903999999995</v>
      </c>
      <c r="F55">
        <v>8077537</v>
      </c>
      <c r="G55">
        <v>87987.748999999996</v>
      </c>
      <c r="H55">
        <v>390</v>
      </c>
      <c r="I55">
        <v>4.4999999999999998E-2</v>
      </c>
      <c r="J55">
        <v>696</v>
      </c>
      <c r="K55">
        <v>3.4000000000000002E-2</v>
      </c>
      <c r="L55">
        <v>2651</v>
      </c>
      <c r="M55">
        <v>0.26</v>
      </c>
      <c r="N55">
        <v>18179</v>
      </c>
      <c r="O55">
        <v>1.0669999999999999</v>
      </c>
      <c r="P55">
        <v>300513</v>
      </c>
      <c r="Q55">
        <v>1.6659999999999999</v>
      </c>
      <c r="R55">
        <v>-657</v>
      </c>
      <c r="S55" t="s">
        <v>34</v>
      </c>
      <c r="T55">
        <v>4522</v>
      </c>
      <c r="U55">
        <v>0.629</v>
      </c>
      <c r="V55">
        <v>-210</v>
      </c>
      <c r="W55" t="s">
        <v>34</v>
      </c>
      <c r="X55">
        <v>1764</v>
      </c>
      <c r="Y55">
        <v>0.39500000000000002</v>
      </c>
      <c r="Z55">
        <v>-100</v>
      </c>
      <c r="AA55" t="s">
        <v>34</v>
      </c>
      <c r="AB55">
        <v>9185985</v>
      </c>
      <c r="AC55">
        <v>801.971</v>
      </c>
      <c r="AD55">
        <v>-29539</v>
      </c>
      <c r="AE55" t="s">
        <v>34</v>
      </c>
      <c r="AF55">
        <v>-2198</v>
      </c>
      <c r="AG55" t="s">
        <v>34</v>
      </c>
      <c r="AH55">
        <v>-47342</v>
      </c>
      <c r="AI55" t="s">
        <v>34</v>
      </c>
      <c r="AJ55">
        <v>-3904</v>
      </c>
      <c r="AK55" t="s">
        <v>34</v>
      </c>
      <c r="AL55">
        <v>55065</v>
      </c>
      <c r="AN55">
        <v>37625</v>
      </c>
      <c r="AO55">
        <v>2.871</v>
      </c>
      <c r="AP55">
        <v>-3073</v>
      </c>
      <c r="AR55">
        <v>-2520</v>
      </c>
      <c r="AT55">
        <v>-12247</v>
      </c>
      <c r="AU55" t="s">
        <v>34</v>
      </c>
      <c r="AV55">
        <v>10688</v>
      </c>
      <c r="AW55">
        <v>324675</v>
      </c>
      <c r="AX55">
        <v>5019196</v>
      </c>
      <c r="AY55">
        <v>11115274</v>
      </c>
      <c r="AZ55">
        <v>3221528</v>
      </c>
      <c r="BA55">
        <v>10833116</v>
      </c>
      <c r="BB55">
        <v>4330938</v>
      </c>
    </row>
    <row r="56" spans="1:54" x14ac:dyDescent="0.2">
      <c r="A56" t="s">
        <v>79</v>
      </c>
      <c r="B56">
        <v>16218111</v>
      </c>
      <c r="C56">
        <v>7203.5129999999999</v>
      </c>
      <c r="D56">
        <v>572283</v>
      </c>
      <c r="E56">
        <v>74823.945999999996</v>
      </c>
      <c r="F56">
        <v>9872569</v>
      </c>
      <c r="G56">
        <v>71899.755999999994</v>
      </c>
      <c r="H56">
        <v>460</v>
      </c>
      <c r="I56">
        <v>3.5000000000000003E-2</v>
      </c>
      <c r="J56">
        <v>1976</v>
      </c>
      <c r="K56">
        <v>6.5000000000000002E-2</v>
      </c>
      <c r="L56">
        <v>6039</v>
      </c>
      <c r="M56">
        <v>0.39700000000000002</v>
      </c>
      <c r="N56">
        <v>28185</v>
      </c>
      <c r="O56">
        <v>1.107</v>
      </c>
      <c r="P56">
        <v>435636</v>
      </c>
      <c r="Q56">
        <v>1.615</v>
      </c>
      <c r="R56">
        <v>1305</v>
      </c>
      <c r="S56">
        <v>2.5999999999999999E-2</v>
      </c>
      <c r="T56">
        <v>9375</v>
      </c>
      <c r="U56">
        <v>0.872</v>
      </c>
      <c r="V56">
        <v>1027</v>
      </c>
      <c r="W56">
        <v>3.9E-2</v>
      </c>
      <c r="X56">
        <v>5062</v>
      </c>
      <c r="Y56">
        <v>0.75900000000000001</v>
      </c>
      <c r="Z56">
        <v>27</v>
      </c>
      <c r="AA56">
        <v>2E-3</v>
      </c>
      <c r="AB56">
        <v>9917813</v>
      </c>
      <c r="AC56">
        <v>669.42</v>
      </c>
      <c r="AD56">
        <v>-29466</v>
      </c>
      <c r="AE56" t="s">
        <v>34</v>
      </c>
      <c r="AF56">
        <v>-2182</v>
      </c>
      <c r="AG56" t="s">
        <v>34</v>
      </c>
      <c r="AH56">
        <v>-47456</v>
      </c>
      <c r="AI56" t="s">
        <v>34</v>
      </c>
      <c r="AJ56">
        <v>-3821</v>
      </c>
      <c r="AK56" t="s">
        <v>34</v>
      </c>
      <c r="AL56">
        <v>107397</v>
      </c>
      <c r="AN56">
        <v>40086</v>
      </c>
      <c r="AO56">
        <v>2.6080000000000001</v>
      </c>
      <c r="AP56">
        <v>-1803</v>
      </c>
      <c r="AR56">
        <v>-1436</v>
      </c>
      <c r="AT56">
        <v>-6940</v>
      </c>
      <c r="AU56" t="s">
        <v>34</v>
      </c>
      <c r="AV56">
        <v>17217</v>
      </c>
      <c r="AW56">
        <v>485594</v>
      </c>
      <c r="AX56">
        <v>5074520</v>
      </c>
      <c r="AY56">
        <v>12375529</v>
      </c>
      <c r="AZ56">
        <v>4166346</v>
      </c>
      <c r="BA56">
        <v>12725032</v>
      </c>
      <c r="BB56">
        <v>5345497</v>
      </c>
    </row>
    <row r="57" spans="1:54" x14ac:dyDescent="0.2">
      <c r="A57" t="s">
        <v>80</v>
      </c>
      <c r="B57">
        <v>28683264</v>
      </c>
      <c r="C57">
        <v>14531.237999999999</v>
      </c>
      <c r="D57">
        <v>1098606</v>
      </c>
      <c r="E57">
        <v>144459.11199999999</v>
      </c>
      <c r="F57">
        <v>18078890</v>
      </c>
      <c r="G57">
        <v>133704.927</v>
      </c>
      <c r="H57">
        <v>1351</v>
      </c>
      <c r="I57">
        <v>0.105</v>
      </c>
      <c r="J57">
        <v>1964</v>
      </c>
      <c r="K57">
        <v>6.3E-2</v>
      </c>
      <c r="L57">
        <v>6096</v>
      </c>
      <c r="M57">
        <v>0.4</v>
      </c>
      <c r="N57">
        <v>45615</v>
      </c>
      <c r="O57">
        <v>1.8149999999999999</v>
      </c>
      <c r="P57">
        <v>701173</v>
      </c>
      <c r="Q57">
        <v>2.6160000000000001</v>
      </c>
      <c r="R57">
        <v>12855</v>
      </c>
      <c r="S57">
        <v>0.245</v>
      </c>
      <c r="T57">
        <v>19321</v>
      </c>
      <c r="U57">
        <v>1.8260000000000001</v>
      </c>
      <c r="V57">
        <v>7226</v>
      </c>
      <c r="W57">
        <v>0.27</v>
      </c>
      <c r="X57">
        <v>10602</v>
      </c>
      <c r="Y57">
        <v>1.613</v>
      </c>
      <c r="Z57">
        <v>27</v>
      </c>
      <c r="AA57">
        <v>2E-3</v>
      </c>
      <c r="AB57">
        <v>18470331</v>
      </c>
      <c r="AC57">
        <v>1392.597</v>
      </c>
      <c r="AD57">
        <v>-29290</v>
      </c>
      <c r="AE57" t="s">
        <v>34</v>
      </c>
      <c r="AF57">
        <v>-2139</v>
      </c>
      <c r="AG57" t="s">
        <v>34</v>
      </c>
      <c r="AH57">
        <v>-47206</v>
      </c>
      <c r="AI57" t="s">
        <v>34</v>
      </c>
      <c r="AJ57">
        <v>-3797</v>
      </c>
      <c r="AK57" t="s">
        <v>34</v>
      </c>
      <c r="AL57">
        <v>263932</v>
      </c>
      <c r="AN57">
        <v>82570</v>
      </c>
      <c r="AO57">
        <v>5.6529999999999996</v>
      </c>
      <c r="AP57">
        <v>-1787</v>
      </c>
      <c r="AR57">
        <v>-1445</v>
      </c>
      <c r="AT57">
        <v>-7154</v>
      </c>
      <c r="AU57" t="s">
        <v>34</v>
      </c>
      <c r="AV57">
        <v>14978</v>
      </c>
      <c r="AW57">
        <v>479730</v>
      </c>
      <c r="AX57">
        <v>4988917</v>
      </c>
      <c r="AY57">
        <v>11721981</v>
      </c>
      <c r="AZ57">
        <v>3715436</v>
      </c>
      <c r="BA57">
        <v>12085866</v>
      </c>
      <c r="BB57">
        <v>4929029</v>
      </c>
    </row>
    <row r="58" spans="1:54" x14ac:dyDescent="0.2">
      <c r="A58" t="s">
        <v>81</v>
      </c>
      <c r="B58">
        <v>14038954</v>
      </c>
      <c r="C58">
        <v>7111.26</v>
      </c>
      <c r="D58">
        <v>892129</v>
      </c>
      <c r="E58">
        <v>115739.212</v>
      </c>
      <c r="F58">
        <v>15731977</v>
      </c>
      <c r="G58">
        <v>113680.74400000001</v>
      </c>
      <c r="H58">
        <v>436</v>
      </c>
      <c r="I58">
        <v>3.3000000000000002E-2</v>
      </c>
      <c r="J58">
        <v>3122</v>
      </c>
      <c r="K58">
        <v>0.10199999999999999</v>
      </c>
      <c r="L58">
        <v>6523</v>
      </c>
      <c r="M58">
        <v>0.42299999999999999</v>
      </c>
      <c r="N58">
        <v>5825</v>
      </c>
      <c r="O58">
        <v>0.22800000000000001</v>
      </c>
      <c r="P58">
        <v>623480</v>
      </c>
      <c r="Q58">
        <v>2.294</v>
      </c>
      <c r="R58">
        <v>10140</v>
      </c>
      <c r="S58">
        <v>0.19700000000000001</v>
      </c>
      <c r="T58">
        <v>10533</v>
      </c>
      <c r="U58">
        <v>0.97399999999999998</v>
      </c>
      <c r="V58">
        <v>5237</v>
      </c>
      <c r="W58">
        <v>0.19800000000000001</v>
      </c>
      <c r="X58">
        <v>5048</v>
      </c>
      <c r="Y58">
        <v>0.749</v>
      </c>
      <c r="Z58">
        <v>3</v>
      </c>
      <c r="AA58">
        <v>0</v>
      </c>
      <c r="AB58">
        <v>13573384</v>
      </c>
      <c r="AC58">
        <v>964.39700000000005</v>
      </c>
      <c r="AD58">
        <v>-29403</v>
      </c>
      <c r="AE58" t="s">
        <v>34</v>
      </c>
      <c r="AF58">
        <v>-2190</v>
      </c>
      <c r="AG58" t="s">
        <v>34</v>
      </c>
      <c r="AH58">
        <v>-47499</v>
      </c>
      <c r="AI58" t="s">
        <v>34</v>
      </c>
      <c r="AJ58">
        <v>-3781</v>
      </c>
      <c r="AK58" t="s">
        <v>34</v>
      </c>
      <c r="AL58">
        <v>375850</v>
      </c>
      <c r="AN58">
        <v>11986</v>
      </c>
      <c r="AO58">
        <v>0.87</v>
      </c>
      <c r="AP58">
        <v>-2155</v>
      </c>
      <c r="AR58">
        <v>-1784</v>
      </c>
      <c r="AT58">
        <v>-8856</v>
      </c>
      <c r="AU58" t="s">
        <v>34</v>
      </c>
      <c r="AV58">
        <v>15061</v>
      </c>
      <c r="AW58">
        <v>489472</v>
      </c>
      <c r="AX58">
        <v>5028940</v>
      </c>
      <c r="AY58">
        <v>11722918</v>
      </c>
      <c r="AZ58">
        <v>3956226</v>
      </c>
      <c r="BA58">
        <v>11401278</v>
      </c>
      <c r="BB58">
        <v>4616734</v>
      </c>
    </row>
    <row r="59" spans="1:54" x14ac:dyDescent="0.2">
      <c r="A59" t="s">
        <v>82</v>
      </c>
      <c r="B59">
        <v>19189708</v>
      </c>
      <c r="C59">
        <v>7096.433</v>
      </c>
      <c r="D59">
        <v>1204986</v>
      </c>
      <c r="E59">
        <v>111747.93399999999</v>
      </c>
      <c r="F59">
        <v>20260687</v>
      </c>
      <c r="G59">
        <v>105889.583</v>
      </c>
      <c r="H59">
        <v>520</v>
      </c>
      <c r="I59">
        <v>2.7E-2</v>
      </c>
      <c r="J59">
        <v>3147</v>
      </c>
      <c r="K59">
        <v>7.1999999999999995E-2</v>
      </c>
      <c r="L59">
        <v>9069</v>
      </c>
      <c r="M59">
        <v>0.41099999999999998</v>
      </c>
      <c r="N59">
        <v>6595</v>
      </c>
      <c r="O59">
        <v>0.191</v>
      </c>
      <c r="P59">
        <v>943847</v>
      </c>
      <c r="Q59">
        <v>2.391</v>
      </c>
      <c r="R59">
        <v>21084</v>
      </c>
      <c r="S59">
        <v>0.29799999999999999</v>
      </c>
      <c r="T59">
        <v>7701</v>
      </c>
      <c r="U59">
        <v>0.49399999999999999</v>
      </c>
      <c r="V59">
        <v>10610</v>
      </c>
      <c r="W59">
        <v>0.28999999999999998</v>
      </c>
      <c r="X59">
        <v>2964</v>
      </c>
      <c r="Y59">
        <v>0.32</v>
      </c>
      <c r="Z59">
        <v>183</v>
      </c>
      <c r="AA59">
        <v>0.01</v>
      </c>
      <c r="AB59">
        <v>14777213</v>
      </c>
      <c r="AC59">
        <v>902.35699999999997</v>
      </c>
      <c r="AD59">
        <v>-29497</v>
      </c>
      <c r="AE59" t="s">
        <v>34</v>
      </c>
      <c r="AF59">
        <v>-2158</v>
      </c>
      <c r="AG59" t="s">
        <v>34</v>
      </c>
      <c r="AH59">
        <v>-47633</v>
      </c>
      <c r="AI59" t="s">
        <v>34</v>
      </c>
      <c r="AJ59">
        <v>-3814</v>
      </c>
      <c r="AK59" t="s">
        <v>34</v>
      </c>
      <c r="AL59">
        <v>649754</v>
      </c>
      <c r="AN59">
        <v>5742</v>
      </c>
      <c r="AO59">
        <v>0.44500000000000001</v>
      </c>
      <c r="AP59">
        <v>-3130</v>
      </c>
      <c r="AR59">
        <v>-2715</v>
      </c>
      <c r="AT59">
        <v>-12784</v>
      </c>
      <c r="AU59" t="s">
        <v>34</v>
      </c>
      <c r="AV59">
        <v>19845</v>
      </c>
      <c r="AW59">
        <v>667901</v>
      </c>
      <c r="AX59">
        <v>4977777</v>
      </c>
      <c r="AY59">
        <v>11107010</v>
      </c>
      <c r="AZ59">
        <v>4556431</v>
      </c>
      <c r="BA59">
        <v>10677642</v>
      </c>
      <c r="BB59">
        <v>4287098</v>
      </c>
    </row>
    <row r="60" spans="1:54" x14ac:dyDescent="0.2">
      <c r="A60" t="s">
        <v>83</v>
      </c>
      <c r="B60">
        <v>4917810</v>
      </c>
      <c r="C60">
        <v>2762.7269999999999</v>
      </c>
      <c r="D60">
        <v>347475</v>
      </c>
      <c r="E60">
        <v>55847.343999999997</v>
      </c>
      <c r="F60">
        <v>6106157</v>
      </c>
      <c r="G60">
        <v>54708.125</v>
      </c>
      <c r="H60">
        <v>191</v>
      </c>
      <c r="I60">
        <v>1.7000000000000001E-2</v>
      </c>
      <c r="J60">
        <v>1809</v>
      </c>
      <c r="K60">
        <v>7.1999999999999995E-2</v>
      </c>
      <c r="L60">
        <v>5689</v>
      </c>
      <c r="M60">
        <v>0.45500000000000002</v>
      </c>
      <c r="N60">
        <v>1807</v>
      </c>
      <c r="O60">
        <v>8.8999999999999996E-2</v>
      </c>
      <c r="P60">
        <v>303058</v>
      </c>
      <c r="Q60">
        <v>1.3779999999999999</v>
      </c>
      <c r="R60">
        <v>7290</v>
      </c>
      <c r="S60">
        <v>0.16700000000000001</v>
      </c>
      <c r="T60">
        <v>3428</v>
      </c>
      <c r="U60">
        <v>0.38400000000000001</v>
      </c>
      <c r="V60">
        <v>4086</v>
      </c>
      <c r="W60">
        <v>0.184</v>
      </c>
      <c r="X60">
        <v>1434</v>
      </c>
      <c r="Y60">
        <v>0.26400000000000001</v>
      </c>
      <c r="Z60">
        <v>-83</v>
      </c>
      <c r="AA60" t="s">
        <v>34</v>
      </c>
      <c r="AB60">
        <v>5476532</v>
      </c>
      <c r="AC60">
        <v>388.27199999999999</v>
      </c>
      <c r="AD60">
        <v>-29494</v>
      </c>
      <c r="AE60" t="s">
        <v>34</v>
      </c>
      <c r="AF60">
        <v>-2224</v>
      </c>
      <c r="AG60" t="s">
        <v>34</v>
      </c>
      <c r="AH60">
        <v>-47686</v>
      </c>
      <c r="AI60" t="s">
        <v>34</v>
      </c>
      <c r="AJ60">
        <v>-3907</v>
      </c>
      <c r="AK60" t="s">
        <v>34</v>
      </c>
      <c r="AL60">
        <v>464983</v>
      </c>
      <c r="AN60">
        <v>3146</v>
      </c>
      <c r="AO60">
        <v>0.19900000000000001</v>
      </c>
      <c r="AP60">
        <v>-1456</v>
      </c>
      <c r="AR60">
        <v>-1207</v>
      </c>
      <c r="AT60">
        <v>-5760</v>
      </c>
      <c r="AU60" t="s">
        <v>34</v>
      </c>
      <c r="AV60">
        <v>13543</v>
      </c>
      <c r="AW60">
        <v>394587</v>
      </c>
      <c r="AX60">
        <v>5262635</v>
      </c>
      <c r="AY60">
        <v>12859180</v>
      </c>
      <c r="AZ60">
        <v>3952945</v>
      </c>
      <c r="BA60">
        <v>13090297</v>
      </c>
      <c r="BB60">
        <v>5641564</v>
      </c>
    </row>
    <row r="61" spans="1:54" x14ac:dyDescent="0.2">
      <c r="A61" t="s">
        <v>84</v>
      </c>
      <c r="B61">
        <v>8059936</v>
      </c>
      <c r="C61">
        <v>4177.3819999999996</v>
      </c>
      <c r="D61">
        <v>266152</v>
      </c>
      <c r="E61">
        <v>43181.446000000004</v>
      </c>
      <c r="F61">
        <v>4603143</v>
      </c>
      <c r="G61">
        <v>41606.411999999997</v>
      </c>
      <c r="H61">
        <v>352</v>
      </c>
      <c r="I61">
        <v>3.4000000000000002E-2</v>
      </c>
      <c r="J61">
        <v>1445</v>
      </c>
      <c r="K61">
        <v>5.8000000000000003E-2</v>
      </c>
      <c r="L61">
        <v>5426</v>
      </c>
      <c r="M61">
        <v>0.437</v>
      </c>
      <c r="N61">
        <v>10011</v>
      </c>
      <c r="O61">
        <v>0.48599999999999999</v>
      </c>
      <c r="P61">
        <v>257663</v>
      </c>
      <c r="Q61">
        <v>1.173</v>
      </c>
      <c r="R61">
        <v>1699</v>
      </c>
      <c r="S61">
        <v>2.8000000000000001E-2</v>
      </c>
      <c r="T61">
        <v>9015</v>
      </c>
      <c r="U61">
        <v>1.0429999999999999</v>
      </c>
      <c r="V61">
        <v>1331</v>
      </c>
      <c r="W61">
        <v>5.2999999999999999E-2</v>
      </c>
      <c r="X61">
        <v>4868</v>
      </c>
      <c r="Y61">
        <v>0.89</v>
      </c>
      <c r="Z61">
        <v>-73</v>
      </c>
      <c r="AA61" t="s">
        <v>34</v>
      </c>
      <c r="AB61">
        <v>4948480</v>
      </c>
      <c r="AC61">
        <v>324.52699999999999</v>
      </c>
      <c r="AD61">
        <v>-28888</v>
      </c>
      <c r="AE61" t="s">
        <v>34</v>
      </c>
      <c r="AF61">
        <v>-2081</v>
      </c>
      <c r="AG61" t="s">
        <v>34</v>
      </c>
      <c r="AH61">
        <v>-46679</v>
      </c>
      <c r="AI61" t="s">
        <v>34</v>
      </c>
      <c r="AJ61">
        <v>-3654</v>
      </c>
      <c r="AK61" t="s">
        <v>34</v>
      </c>
      <c r="AL61">
        <v>109646</v>
      </c>
      <c r="AN61">
        <v>15050</v>
      </c>
      <c r="AO61">
        <v>0.90800000000000003</v>
      </c>
      <c r="AP61">
        <v>-684</v>
      </c>
      <c r="AR61">
        <v>-446</v>
      </c>
      <c r="AT61">
        <v>-3038</v>
      </c>
      <c r="AU61" t="s">
        <v>34</v>
      </c>
      <c r="AV61">
        <v>14578</v>
      </c>
      <c r="AW61">
        <v>389529</v>
      </c>
      <c r="AX61">
        <v>5504455</v>
      </c>
      <c r="AY61">
        <v>13211138</v>
      </c>
      <c r="AZ61">
        <v>4270547</v>
      </c>
      <c r="BA61">
        <v>13727345</v>
      </c>
      <c r="BB61">
        <v>5888316</v>
      </c>
    </row>
    <row r="62" spans="1:54" x14ac:dyDescent="0.2">
      <c r="A62" t="s">
        <v>85</v>
      </c>
      <c r="B62">
        <v>14569555</v>
      </c>
      <c r="C62">
        <v>8250.7360000000008</v>
      </c>
      <c r="D62">
        <v>566691</v>
      </c>
      <c r="E62">
        <v>94091.178</v>
      </c>
      <c r="F62">
        <v>9867474</v>
      </c>
      <c r="G62">
        <v>91108.456999999995</v>
      </c>
      <c r="H62">
        <v>557</v>
      </c>
      <c r="I62">
        <v>5.5E-2</v>
      </c>
      <c r="J62">
        <v>1508</v>
      </c>
      <c r="K62">
        <v>6.2E-2</v>
      </c>
      <c r="L62">
        <v>5479</v>
      </c>
      <c r="M62">
        <v>0.45100000000000001</v>
      </c>
      <c r="N62">
        <v>19488</v>
      </c>
      <c r="O62">
        <v>0.97799999999999998</v>
      </c>
      <c r="P62">
        <v>459030</v>
      </c>
      <c r="Q62">
        <v>2.153</v>
      </c>
      <c r="R62">
        <v>5697</v>
      </c>
      <c r="S62">
        <v>0.13800000000000001</v>
      </c>
      <c r="T62">
        <v>13346</v>
      </c>
      <c r="U62">
        <v>1.5820000000000001</v>
      </c>
      <c r="V62">
        <v>3612</v>
      </c>
      <c r="W62">
        <v>0.17399999999999999</v>
      </c>
      <c r="X62">
        <v>7476</v>
      </c>
      <c r="Y62">
        <v>1.4350000000000001</v>
      </c>
      <c r="Z62">
        <v>-10</v>
      </c>
      <c r="AA62" t="s">
        <v>34</v>
      </c>
      <c r="AB62">
        <v>10694597</v>
      </c>
      <c r="AC62">
        <v>791.37900000000002</v>
      </c>
      <c r="AD62">
        <v>-29371</v>
      </c>
      <c r="AE62" t="s">
        <v>34</v>
      </c>
      <c r="AF62">
        <v>-2160</v>
      </c>
      <c r="AG62" t="s">
        <v>34</v>
      </c>
      <c r="AH62">
        <v>-47376</v>
      </c>
      <c r="AI62" t="s">
        <v>34</v>
      </c>
      <c r="AJ62">
        <v>-3834</v>
      </c>
      <c r="AK62" t="s">
        <v>34</v>
      </c>
      <c r="AL62">
        <v>257936</v>
      </c>
      <c r="AN62">
        <v>38521</v>
      </c>
      <c r="AO62">
        <v>2.379</v>
      </c>
      <c r="AP62">
        <v>1413</v>
      </c>
      <c r="AR62">
        <v>1324</v>
      </c>
      <c r="AT62">
        <v>5473</v>
      </c>
      <c r="AU62">
        <v>7.3999999999999996E-2</v>
      </c>
      <c r="AV62">
        <v>13480</v>
      </c>
      <c r="AW62">
        <v>381779</v>
      </c>
      <c r="AX62">
        <v>5351922</v>
      </c>
      <c r="AY62">
        <v>12947444</v>
      </c>
      <c r="AZ62">
        <v>3793746</v>
      </c>
      <c r="BA62">
        <v>13400486</v>
      </c>
      <c r="BB62">
        <v>5615919</v>
      </c>
    </row>
    <row r="63" spans="1:54" x14ac:dyDescent="0.2">
      <c r="A63" t="s">
        <v>86</v>
      </c>
      <c r="B63">
        <v>10503936</v>
      </c>
      <c r="C63">
        <v>13205.214</v>
      </c>
      <c r="D63">
        <v>445681</v>
      </c>
      <c r="E63">
        <v>160284.139</v>
      </c>
      <c r="F63">
        <v>7766391</v>
      </c>
      <c r="G63">
        <v>155515.967</v>
      </c>
      <c r="H63">
        <v>2890</v>
      </c>
      <c r="I63">
        <v>0.61</v>
      </c>
      <c r="J63">
        <v>442</v>
      </c>
      <c r="K63">
        <v>3.9E-2</v>
      </c>
      <c r="L63">
        <v>2721</v>
      </c>
      <c r="M63">
        <v>0.49199999999999999</v>
      </c>
      <c r="N63">
        <v>14592</v>
      </c>
      <c r="O63">
        <v>1.575</v>
      </c>
      <c r="P63">
        <v>327407</v>
      </c>
      <c r="Q63">
        <v>3.3410000000000002</v>
      </c>
      <c r="R63">
        <v>29744</v>
      </c>
      <c r="S63">
        <v>1.6040000000000001</v>
      </c>
      <c r="T63">
        <v>11654</v>
      </c>
      <c r="U63">
        <v>2.9769999999999999</v>
      </c>
      <c r="V63">
        <v>15218</v>
      </c>
      <c r="W63">
        <v>1.601</v>
      </c>
      <c r="X63">
        <v>6276</v>
      </c>
      <c r="Y63">
        <v>2.57</v>
      </c>
      <c r="Z63">
        <v>-107</v>
      </c>
      <c r="AA63" t="s">
        <v>34</v>
      </c>
      <c r="AB63">
        <v>10692274</v>
      </c>
      <c r="AC63">
        <v>1356.046</v>
      </c>
      <c r="AD63">
        <v>-28278</v>
      </c>
      <c r="AE63" t="s">
        <v>34</v>
      </c>
      <c r="AF63">
        <v>-2084</v>
      </c>
      <c r="AG63" t="s">
        <v>34</v>
      </c>
      <c r="AH63">
        <v>-45769</v>
      </c>
      <c r="AI63" t="s">
        <v>34</v>
      </c>
      <c r="AJ63">
        <v>-3727</v>
      </c>
      <c r="AK63" t="s">
        <v>34</v>
      </c>
      <c r="AL63">
        <v>261005</v>
      </c>
      <c r="AN63">
        <v>65735</v>
      </c>
      <c r="AO63">
        <v>4.1429999999999998</v>
      </c>
      <c r="AP63">
        <v>-1819</v>
      </c>
      <c r="AR63">
        <v>-1638</v>
      </c>
      <c r="AT63">
        <v>-7716</v>
      </c>
      <c r="AU63" t="s">
        <v>34</v>
      </c>
      <c r="AV63">
        <v>6085</v>
      </c>
      <c r="AW63">
        <v>176852</v>
      </c>
      <c r="AX63">
        <v>5045002</v>
      </c>
      <c r="AY63">
        <v>12411952</v>
      </c>
      <c r="AZ63">
        <v>2216838</v>
      </c>
      <c r="BA63">
        <v>13132116</v>
      </c>
      <c r="BB63">
        <v>5306742</v>
      </c>
    </row>
    <row r="64" spans="1:54" x14ac:dyDescent="0.2">
      <c r="A64" t="s">
        <v>87</v>
      </c>
      <c r="B64">
        <v>38494683</v>
      </c>
      <c r="C64">
        <v>11064.562</v>
      </c>
      <c r="D64">
        <v>1265958</v>
      </c>
      <c r="E64">
        <v>99382.656000000003</v>
      </c>
      <c r="F64">
        <v>21242844</v>
      </c>
      <c r="G64">
        <v>92926.5</v>
      </c>
      <c r="H64">
        <v>3697</v>
      </c>
      <c r="I64">
        <v>0.17100000000000001</v>
      </c>
      <c r="J64">
        <v>4927</v>
      </c>
      <c r="K64">
        <v>9.8000000000000004E-2</v>
      </c>
      <c r="L64">
        <v>17554</v>
      </c>
      <c r="M64">
        <v>0.69299999999999995</v>
      </c>
      <c r="N64">
        <v>45357</v>
      </c>
      <c r="O64">
        <v>1.07</v>
      </c>
      <c r="P64">
        <v>1286294</v>
      </c>
      <c r="Q64">
        <v>2.8559999999999999</v>
      </c>
      <c r="R64">
        <v>63045</v>
      </c>
      <c r="S64">
        <v>0.745</v>
      </c>
      <c r="T64">
        <v>51735</v>
      </c>
      <c r="U64">
        <v>2.8929999999999998</v>
      </c>
      <c r="V64">
        <v>31070</v>
      </c>
      <c r="W64">
        <v>0.71499999999999997</v>
      </c>
      <c r="X64">
        <v>28735</v>
      </c>
      <c r="Y64">
        <v>2.5880000000000001</v>
      </c>
      <c r="Z64">
        <v>487</v>
      </c>
      <c r="AA64">
        <v>0.03</v>
      </c>
      <c r="AB64">
        <v>16607384</v>
      </c>
      <c r="AC64">
        <v>854.31600000000003</v>
      </c>
      <c r="AD64">
        <v>-29159</v>
      </c>
      <c r="AE64" t="s">
        <v>34</v>
      </c>
      <c r="AF64">
        <v>-2071</v>
      </c>
      <c r="AG64" t="s">
        <v>34</v>
      </c>
      <c r="AH64">
        <v>-47006</v>
      </c>
      <c r="AI64" t="s">
        <v>34</v>
      </c>
      <c r="AJ64">
        <v>-3651</v>
      </c>
      <c r="AK64" t="s">
        <v>34</v>
      </c>
      <c r="AL64">
        <v>129126</v>
      </c>
      <c r="AN64">
        <v>35044</v>
      </c>
      <c r="AO64">
        <v>2.1219999999999999</v>
      </c>
      <c r="AP64">
        <v>1231</v>
      </c>
      <c r="AR64">
        <v>1181</v>
      </c>
      <c r="AT64">
        <v>4660</v>
      </c>
      <c r="AU64">
        <v>6.2E-2</v>
      </c>
      <c r="AV64">
        <v>26630</v>
      </c>
      <c r="AW64">
        <v>808205</v>
      </c>
      <c r="AX64">
        <v>5225236</v>
      </c>
      <c r="AY64">
        <v>12895148</v>
      </c>
      <c r="AZ64">
        <v>5464827</v>
      </c>
      <c r="BA64">
        <v>13664751</v>
      </c>
      <c r="BB64">
        <v>5670704</v>
      </c>
    </row>
    <row r="65" spans="1:54" x14ac:dyDescent="0.2">
      <c r="A65" t="s">
        <v>88</v>
      </c>
      <c r="B65">
        <v>557</v>
      </c>
      <c r="D65">
        <v>-103</v>
      </c>
      <c r="E65" t="s">
        <v>34</v>
      </c>
      <c r="F65">
        <v>243</v>
      </c>
      <c r="G65">
        <v>5658.308</v>
      </c>
      <c r="H65">
        <v>-211</v>
      </c>
      <c r="I65" t="s">
        <v>34</v>
      </c>
      <c r="J65">
        <v>-1147</v>
      </c>
      <c r="K65" t="s">
        <v>34</v>
      </c>
      <c r="L65">
        <v>14260</v>
      </c>
      <c r="M65">
        <v>3449.1930000000002</v>
      </c>
      <c r="N65">
        <v>-363</v>
      </c>
      <c r="O65" t="s">
        <v>34</v>
      </c>
      <c r="P65">
        <v>-3907</v>
      </c>
      <c r="Q65" t="s">
        <v>34</v>
      </c>
      <c r="R65">
        <v>-13527</v>
      </c>
      <c r="S65" t="s">
        <v>34</v>
      </c>
      <c r="T65">
        <v>-2907</v>
      </c>
      <c r="U65" t="s">
        <v>34</v>
      </c>
      <c r="V65">
        <v>-6375</v>
      </c>
      <c r="W65" t="s">
        <v>34</v>
      </c>
      <c r="X65">
        <v>-1777</v>
      </c>
      <c r="Y65" t="s">
        <v>34</v>
      </c>
      <c r="Z65">
        <v>-223</v>
      </c>
      <c r="AA65" t="s">
        <v>34</v>
      </c>
      <c r="AB65">
        <v>-3436</v>
      </c>
      <c r="AC65" t="s">
        <v>34</v>
      </c>
      <c r="AD65">
        <v>-29926</v>
      </c>
      <c r="AE65" t="s">
        <v>34</v>
      </c>
      <c r="AF65">
        <v>-2279</v>
      </c>
      <c r="AG65" t="s">
        <v>34</v>
      </c>
      <c r="AH65">
        <v>-48196</v>
      </c>
      <c r="AI65" t="s">
        <v>34</v>
      </c>
      <c r="AJ65">
        <v>-3997</v>
      </c>
      <c r="AK65" t="s">
        <v>34</v>
      </c>
      <c r="AL65">
        <v>-3217</v>
      </c>
      <c r="AN65">
        <v>-8346</v>
      </c>
      <c r="AO65" t="s">
        <v>34</v>
      </c>
      <c r="AP65">
        <v>-6197</v>
      </c>
      <c r="AR65">
        <v>-5182</v>
      </c>
      <c r="AT65">
        <v>-24490</v>
      </c>
      <c r="AU65" t="s">
        <v>34</v>
      </c>
      <c r="AV65">
        <v>0</v>
      </c>
      <c r="AW65">
        <v>140</v>
      </c>
      <c r="AX65">
        <v>233</v>
      </c>
      <c r="AY65">
        <v>7851</v>
      </c>
      <c r="AZ65">
        <v>3641</v>
      </c>
      <c r="BA65">
        <v>17</v>
      </c>
      <c r="BB65">
        <v>183</v>
      </c>
    </row>
    <row r="66" spans="1:54" x14ac:dyDescent="0.2">
      <c r="A66" t="s">
        <v>89</v>
      </c>
      <c r="B66">
        <v>483</v>
      </c>
      <c r="D66">
        <v>-87</v>
      </c>
      <c r="E66" t="s">
        <v>34</v>
      </c>
      <c r="F66">
        <v>470</v>
      </c>
      <c r="G66">
        <v>8171.4679999999998</v>
      </c>
      <c r="H66">
        <v>-213</v>
      </c>
      <c r="I66" t="s">
        <v>34</v>
      </c>
      <c r="J66">
        <v>-1078</v>
      </c>
      <c r="K66" t="s">
        <v>34</v>
      </c>
      <c r="L66">
        <v>18502</v>
      </c>
      <c r="M66">
        <v>2906.8119999999999</v>
      </c>
      <c r="N66">
        <v>-303</v>
      </c>
      <c r="O66" t="s">
        <v>34</v>
      </c>
      <c r="P66">
        <v>3776</v>
      </c>
      <c r="Q66">
        <v>33.521999999999998</v>
      </c>
      <c r="R66">
        <v>-13450</v>
      </c>
      <c r="S66" t="s">
        <v>34</v>
      </c>
      <c r="T66">
        <v>-2910</v>
      </c>
      <c r="U66" t="s">
        <v>34</v>
      </c>
      <c r="V66">
        <v>-6358</v>
      </c>
      <c r="W66" t="s">
        <v>34</v>
      </c>
      <c r="X66">
        <v>-1787</v>
      </c>
      <c r="Y66" t="s">
        <v>34</v>
      </c>
      <c r="Z66">
        <v>-223</v>
      </c>
      <c r="AA66" t="s">
        <v>34</v>
      </c>
      <c r="AB66">
        <v>-3432</v>
      </c>
      <c r="AC66" t="s">
        <v>34</v>
      </c>
      <c r="AD66">
        <v>-29921</v>
      </c>
      <c r="AE66" t="s">
        <v>34</v>
      </c>
      <c r="AF66">
        <v>-2279</v>
      </c>
      <c r="AG66" t="s">
        <v>34</v>
      </c>
      <c r="AH66">
        <v>-48206</v>
      </c>
      <c r="AI66" t="s">
        <v>34</v>
      </c>
      <c r="AJ66">
        <v>-3997</v>
      </c>
      <c r="AK66" t="s">
        <v>34</v>
      </c>
      <c r="AL66">
        <v>-3384</v>
      </c>
      <c r="AN66">
        <v>-8349</v>
      </c>
      <c r="AO66" t="s">
        <v>34</v>
      </c>
      <c r="AP66">
        <v>-7159</v>
      </c>
      <c r="AR66">
        <v>-6002</v>
      </c>
      <c r="AT66">
        <v>-28180</v>
      </c>
      <c r="AU66" t="s">
        <v>34</v>
      </c>
      <c r="AV66">
        <v>0</v>
      </c>
      <c r="AW66">
        <v>203</v>
      </c>
      <c r="AX66">
        <v>173</v>
      </c>
      <c r="AY66">
        <v>2128</v>
      </c>
      <c r="AZ66">
        <v>1573</v>
      </c>
      <c r="BA66">
        <v>20</v>
      </c>
      <c r="BB66">
        <v>143</v>
      </c>
    </row>
    <row r="67" spans="1:54" x14ac:dyDescent="0.2">
      <c r="A67" t="s">
        <v>33</v>
      </c>
      <c r="B67" s="2">
        <v>8729114</v>
      </c>
      <c r="D67" s="2">
        <v>369512</v>
      </c>
      <c r="F67" s="2">
        <v>6189904</v>
      </c>
      <c r="H67">
        <v>347</v>
      </c>
      <c r="J67" s="2">
        <v>1728</v>
      </c>
      <c r="L67" s="2">
        <v>5525</v>
      </c>
      <c r="N67" s="2">
        <v>19715</v>
      </c>
      <c r="P67" s="2">
        <v>354418</v>
      </c>
      <c r="R67" s="2">
        <v>9651</v>
      </c>
      <c r="T67" s="2">
        <v>11192</v>
      </c>
      <c r="V67" s="2">
        <v>5071</v>
      </c>
      <c r="X67" s="2">
        <v>6459</v>
      </c>
      <c r="Z67">
        <v>237</v>
      </c>
      <c r="AB67" s="2">
        <v>8159479</v>
      </c>
      <c r="AD67" s="2">
        <v>1586</v>
      </c>
      <c r="AF67">
        <v>149</v>
      </c>
      <c r="AH67" s="2">
        <v>2384</v>
      </c>
      <c r="AJ67">
        <v>167</v>
      </c>
      <c r="AL67" s="2">
        <v>206239</v>
      </c>
      <c r="AN67" s="2">
        <v>92294</v>
      </c>
      <c r="AP67" s="2">
        <v>13869</v>
      </c>
      <c r="AR67" s="2">
        <v>12042</v>
      </c>
      <c r="AT67" s="2">
        <v>55386</v>
      </c>
      <c r="AV67" s="2">
        <v>5768</v>
      </c>
      <c r="AW67" s="2">
        <v>272791</v>
      </c>
      <c r="AX67" s="2">
        <v>7376979</v>
      </c>
      <c r="AY67" s="2">
        <v>20432557</v>
      </c>
      <c r="AZ67" s="2">
        <v>3677569</v>
      </c>
      <c r="BA67" s="2">
        <v>25912206</v>
      </c>
      <c r="BB67" s="2">
        <v>12500577</v>
      </c>
    </row>
    <row r="68" spans="1:54" x14ac:dyDescent="0.2">
      <c r="A68" t="s">
        <v>33</v>
      </c>
      <c r="B68" s="2">
        <v>6249914</v>
      </c>
      <c r="D68" s="2">
        <v>242006</v>
      </c>
      <c r="F68" s="2">
        <v>4155403</v>
      </c>
      <c r="H68">
        <v>343</v>
      </c>
      <c r="J68" s="2">
        <v>1669</v>
      </c>
      <c r="L68" s="2">
        <v>5248</v>
      </c>
      <c r="N68" s="2">
        <v>8966</v>
      </c>
      <c r="P68" s="2">
        <v>257981</v>
      </c>
      <c r="R68" s="2">
        <v>9500</v>
      </c>
      <c r="T68" s="2">
        <v>10521</v>
      </c>
      <c r="V68" s="2">
        <v>4631</v>
      </c>
      <c r="X68" s="2">
        <v>6031</v>
      </c>
      <c r="Z68">
        <v>233</v>
      </c>
      <c r="AB68" s="2">
        <v>5778547</v>
      </c>
      <c r="AD68" s="2">
        <v>1376</v>
      </c>
      <c r="AF68">
        <v>114</v>
      </c>
      <c r="AH68" s="2">
        <v>2114</v>
      </c>
      <c r="AJ68">
        <v>210</v>
      </c>
      <c r="AL68" s="2">
        <v>122535</v>
      </c>
      <c r="AN68" s="2">
        <v>46727</v>
      </c>
      <c r="AP68" s="2">
        <v>15658</v>
      </c>
      <c r="AR68" s="2">
        <v>13379</v>
      </c>
      <c r="AT68" s="2">
        <v>61803</v>
      </c>
      <c r="AV68" s="2">
        <v>5118</v>
      </c>
      <c r="AW68" s="2">
        <v>233094</v>
      </c>
      <c r="AX68" s="2">
        <v>7424635</v>
      </c>
      <c r="AY68" s="2">
        <v>20867380</v>
      </c>
      <c r="AZ68" s="2">
        <v>3626656</v>
      </c>
      <c r="BA68" s="2">
        <v>26088144</v>
      </c>
      <c r="BB68" s="2">
        <v>12837258</v>
      </c>
    </row>
    <row r="69" spans="1:54" x14ac:dyDescent="0.2">
      <c r="A69" t="s">
        <v>35</v>
      </c>
      <c r="B69" s="2">
        <v>8517033</v>
      </c>
      <c r="D69" s="2">
        <v>322673</v>
      </c>
      <c r="F69" s="2">
        <v>5393855</v>
      </c>
      <c r="H69">
        <v>712</v>
      </c>
      <c r="J69" s="2">
        <v>2974</v>
      </c>
      <c r="L69" s="2">
        <v>9377</v>
      </c>
      <c r="N69" s="2">
        <v>13907</v>
      </c>
      <c r="P69" s="2">
        <v>382100</v>
      </c>
      <c r="R69" s="2">
        <v>19617</v>
      </c>
      <c r="T69" s="2">
        <v>20184</v>
      </c>
      <c r="V69" s="2">
        <v>9964</v>
      </c>
      <c r="X69" s="2">
        <v>12095</v>
      </c>
      <c r="Z69">
        <v>370</v>
      </c>
      <c r="AB69" s="2">
        <v>6780535</v>
      </c>
      <c r="AD69" s="2">
        <v>1463</v>
      </c>
      <c r="AF69">
        <v>192</v>
      </c>
      <c r="AH69" s="2">
        <v>2304</v>
      </c>
      <c r="AJ69">
        <v>430</v>
      </c>
      <c r="AL69" s="2">
        <v>62852</v>
      </c>
      <c r="AN69" s="2">
        <v>36695</v>
      </c>
      <c r="AP69" s="2">
        <v>12726</v>
      </c>
      <c r="AR69" s="2">
        <v>11046</v>
      </c>
      <c r="AT69" s="2">
        <v>49793</v>
      </c>
      <c r="AV69" s="2">
        <v>8469</v>
      </c>
      <c r="AW69" s="2">
        <v>412906</v>
      </c>
      <c r="AX69" s="2">
        <v>7001855</v>
      </c>
      <c r="AY69" s="2">
        <v>19139831</v>
      </c>
      <c r="AZ69" s="2">
        <v>5230615</v>
      </c>
      <c r="BA69" s="2">
        <v>23147979</v>
      </c>
      <c r="BB69" s="2">
        <v>10921770</v>
      </c>
    </row>
    <row r="70" spans="1:54" x14ac:dyDescent="0.2">
      <c r="A70" t="s">
        <v>36</v>
      </c>
      <c r="B70" s="2">
        <v>4115163</v>
      </c>
      <c r="D70" s="2">
        <v>154634</v>
      </c>
      <c r="F70" s="2">
        <v>2653244</v>
      </c>
      <c r="H70">
        <v>409</v>
      </c>
      <c r="J70" s="2">
        <v>1769</v>
      </c>
      <c r="L70" s="2">
        <v>5568</v>
      </c>
      <c r="N70" s="2">
        <v>11535</v>
      </c>
      <c r="P70" s="2">
        <v>193684</v>
      </c>
      <c r="R70" s="2">
        <v>10844</v>
      </c>
      <c r="T70" s="2">
        <v>10167</v>
      </c>
      <c r="V70" s="2">
        <v>5391</v>
      </c>
      <c r="X70" s="2">
        <v>5851</v>
      </c>
      <c r="Z70">
        <v>253</v>
      </c>
      <c r="AB70" s="2">
        <v>3587395</v>
      </c>
      <c r="AD70" s="2">
        <v>1406</v>
      </c>
      <c r="AF70">
        <v>136</v>
      </c>
      <c r="AH70" s="2">
        <v>2190</v>
      </c>
      <c r="AJ70">
        <v>240</v>
      </c>
      <c r="AL70" s="2">
        <v>43796</v>
      </c>
      <c r="AN70" s="2">
        <v>26091</v>
      </c>
      <c r="AP70" s="2">
        <v>17288</v>
      </c>
      <c r="AR70" s="2">
        <v>14633</v>
      </c>
      <c r="AT70" s="2">
        <v>68424</v>
      </c>
      <c r="AV70" s="2">
        <v>5154</v>
      </c>
      <c r="AW70" s="2">
        <v>250011</v>
      </c>
      <c r="AX70" s="2">
        <v>6921003</v>
      </c>
      <c r="AY70" s="2">
        <v>19191898</v>
      </c>
      <c r="AZ70" s="2">
        <v>3845344</v>
      </c>
      <c r="BA70" s="2">
        <v>24140110</v>
      </c>
      <c r="BB70" s="2">
        <v>11943737</v>
      </c>
    </row>
    <row r="71" spans="1:54" x14ac:dyDescent="0.2">
      <c r="A71" t="s">
        <v>37</v>
      </c>
      <c r="B71" s="2">
        <v>5783526</v>
      </c>
      <c r="D71" s="2">
        <v>280029</v>
      </c>
      <c r="F71" s="2">
        <v>4735898</v>
      </c>
      <c r="H71">
        <v>466</v>
      </c>
      <c r="J71" s="2">
        <v>2277</v>
      </c>
      <c r="L71" s="2">
        <v>6262</v>
      </c>
      <c r="N71" s="2">
        <v>18669</v>
      </c>
      <c r="P71" s="2">
        <v>303281</v>
      </c>
      <c r="R71" s="2">
        <v>11999</v>
      </c>
      <c r="T71" s="2">
        <v>10227</v>
      </c>
      <c r="V71" s="2">
        <v>6325</v>
      </c>
      <c r="X71" s="2">
        <v>5501</v>
      </c>
      <c r="Z71">
        <v>270</v>
      </c>
      <c r="AB71" s="2">
        <v>5889526</v>
      </c>
      <c r="AD71" s="2">
        <v>1273</v>
      </c>
      <c r="AF71">
        <v>123</v>
      </c>
      <c r="AH71" s="2">
        <v>1847</v>
      </c>
      <c r="AJ71">
        <v>197</v>
      </c>
      <c r="AL71" s="2">
        <v>119185</v>
      </c>
      <c r="AN71" s="2">
        <v>47148</v>
      </c>
      <c r="AP71" s="2">
        <v>13615</v>
      </c>
      <c r="AR71" s="2">
        <v>11403</v>
      </c>
      <c r="AT71" s="2">
        <v>53771</v>
      </c>
      <c r="AV71" s="2">
        <v>6728</v>
      </c>
      <c r="AW71" s="2">
        <v>322345</v>
      </c>
      <c r="AX71" s="2">
        <v>6882959</v>
      </c>
      <c r="AY71" s="2">
        <v>19310313</v>
      </c>
      <c r="AZ71" s="2">
        <v>4336897</v>
      </c>
      <c r="BA71" s="2">
        <v>23239832</v>
      </c>
      <c r="BB71" s="2">
        <v>11096742</v>
      </c>
    </row>
    <row r="72" spans="1:54" x14ac:dyDescent="0.2">
      <c r="A72" t="s">
        <v>38</v>
      </c>
      <c r="B72" s="2">
        <v>3702293</v>
      </c>
      <c r="D72" s="2">
        <v>256018</v>
      </c>
      <c r="F72" s="2">
        <v>4355499</v>
      </c>
      <c r="H72">
        <v>288</v>
      </c>
      <c r="J72" s="2">
        <v>1871</v>
      </c>
      <c r="L72" s="2">
        <v>5821</v>
      </c>
      <c r="N72" s="2">
        <v>2800</v>
      </c>
      <c r="P72" s="2">
        <v>277781</v>
      </c>
      <c r="R72" s="2">
        <v>13203</v>
      </c>
      <c r="T72" s="2">
        <v>8109</v>
      </c>
      <c r="V72" s="2">
        <v>6385</v>
      </c>
      <c r="X72" s="2">
        <v>4271</v>
      </c>
      <c r="Z72">
        <v>260</v>
      </c>
      <c r="AB72" s="2">
        <v>4972847</v>
      </c>
      <c r="AD72" s="2">
        <v>1337</v>
      </c>
      <c r="AF72">
        <v>170</v>
      </c>
      <c r="AH72" s="2">
        <v>2070</v>
      </c>
      <c r="AJ72">
        <v>267</v>
      </c>
      <c r="AL72" s="2">
        <v>472682</v>
      </c>
      <c r="AN72" s="2">
        <v>18656</v>
      </c>
      <c r="AP72" s="2">
        <v>13785</v>
      </c>
      <c r="AR72" s="2">
        <v>11624</v>
      </c>
      <c r="AT72" s="2">
        <v>54142</v>
      </c>
      <c r="AV72" s="2">
        <v>5988</v>
      </c>
      <c r="AW72" s="2">
        <v>278303</v>
      </c>
      <c r="AX72" s="2">
        <v>6741491</v>
      </c>
      <c r="AY72" s="2">
        <v>19290308</v>
      </c>
      <c r="AZ72" s="2">
        <v>4037879</v>
      </c>
      <c r="BA72" s="2">
        <v>23947818</v>
      </c>
      <c r="BB72" s="2">
        <v>11822974</v>
      </c>
    </row>
    <row r="73" spans="1:54" x14ac:dyDescent="0.2">
      <c r="A73" t="s">
        <v>39</v>
      </c>
      <c r="B73" s="2">
        <v>5197307</v>
      </c>
      <c r="D73" s="2">
        <v>197195</v>
      </c>
      <c r="F73" s="2">
        <v>3458551</v>
      </c>
      <c r="H73">
        <v>350</v>
      </c>
      <c r="J73" s="2">
        <v>1808</v>
      </c>
      <c r="L73" s="2">
        <v>4764</v>
      </c>
      <c r="N73" s="2">
        <v>14227</v>
      </c>
      <c r="P73" s="2">
        <v>218475</v>
      </c>
      <c r="R73" s="2">
        <v>10908</v>
      </c>
      <c r="T73" s="2">
        <v>8680</v>
      </c>
      <c r="V73" s="2">
        <v>5244</v>
      </c>
      <c r="X73" s="2">
        <v>5138</v>
      </c>
      <c r="Z73">
        <v>207</v>
      </c>
      <c r="AB73" s="2">
        <v>4803309</v>
      </c>
      <c r="AD73" s="2">
        <v>1339</v>
      </c>
      <c r="AF73">
        <v>110</v>
      </c>
      <c r="AH73" s="2">
        <v>1960</v>
      </c>
      <c r="AJ73">
        <v>167</v>
      </c>
      <c r="AL73" s="2">
        <v>91187</v>
      </c>
      <c r="AN73" s="2">
        <v>38218</v>
      </c>
      <c r="AP73" s="2">
        <v>15095</v>
      </c>
      <c r="AR73" s="2">
        <v>12814</v>
      </c>
      <c r="AT73" s="2">
        <v>59607</v>
      </c>
      <c r="AV73" s="2">
        <v>4971</v>
      </c>
      <c r="AW73" s="2">
        <v>229787</v>
      </c>
      <c r="AX73" s="2">
        <v>7113083</v>
      </c>
      <c r="AY73" s="2">
        <v>19738258</v>
      </c>
      <c r="AZ73" s="2">
        <v>3530276</v>
      </c>
      <c r="BA73" s="2">
        <v>25053487</v>
      </c>
      <c r="BB73" s="2">
        <v>12512593</v>
      </c>
    </row>
    <row r="74" spans="1:54" x14ac:dyDescent="0.2">
      <c r="A74" t="s">
        <v>40</v>
      </c>
      <c r="B74" s="2">
        <v>13746913</v>
      </c>
      <c r="D74" s="2">
        <v>500250</v>
      </c>
      <c r="F74" s="2">
        <v>8410860</v>
      </c>
      <c r="H74">
        <v>687</v>
      </c>
      <c r="J74" s="2">
        <v>3023</v>
      </c>
      <c r="L74" s="2">
        <v>10197</v>
      </c>
      <c r="N74" s="2">
        <v>26925</v>
      </c>
      <c r="P74" s="2">
        <v>523515</v>
      </c>
      <c r="R74" s="2">
        <v>18102</v>
      </c>
      <c r="T74" s="2">
        <v>20815</v>
      </c>
      <c r="V74" s="2">
        <v>9106</v>
      </c>
      <c r="X74" s="2">
        <v>12052</v>
      </c>
      <c r="Z74">
        <v>407</v>
      </c>
      <c r="AB74" s="2">
        <v>9376474</v>
      </c>
      <c r="AD74" s="2">
        <v>1151</v>
      </c>
      <c r="AF74">
        <v>221</v>
      </c>
      <c r="AH74" s="2">
        <v>1914</v>
      </c>
      <c r="AJ74">
        <v>333</v>
      </c>
      <c r="AL74" s="2">
        <v>124159</v>
      </c>
      <c r="AN74" s="2">
        <v>44924</v>
      </c>
      <c r="AP74" s="2">
        <v>11971</v>
      </c>
      <c r="AR74" s="2">
        <v>9917</v>
      </c>
      <c r="AT74" s="2">
        <v>47417</v>
      </c>
      <c r="AV74" s="2">
        <v>9033</v>
      </c>
      <c r="AW74" s="2">
        <v>445447</v>
      </c>
      <c r="AX74" s="2">
        <v>6488917</v>
      </c>
      <c r="AY74" s="2">
        <v>18179319</v>
      </c>
      <c r="AZ74" s="2">
        <v>5099855</v>
      </c>
      <c r="BA74" s="2">
        <v>21674608</v>
      </c>
      <c r="BB74" s="2">
        <v>9927809</v>
      </c>
    </row>
    <row r="75" spans="1:54" x14ac:dyDescent="0.2">
      <c r="A75" t="s">
        <v>41</v>
      </c>
      <c r="B75" s="2">
        <v>46945591</v>
      </c>
      <c r="D75" s="2">
        <v>1577000</v>
      </c>
      <c r="F75" s="2">
        <v>25658548</v>
      </c>
      <c r="H75" s="2">
        <v>2124</v>
      </c>
      <c r="J75" s="2">
        <v>7562</v>
      </c>
      <c r="L75" s="2">
        <v>25427</v>
      </c>
      <c r="N75" s="2">
        <v>62178</v>
      </c>
      <c r="P75" s="2">
        <v>1769737</v>
      </c>
      <c r="R75" s="2">
        <v>38779</v>
      </c>
      <c r="T75" s="2">
        <v>35454</v>
      </c>
      <c r="V75" s="2">
        <v>19841</v>
      </c>
      <c r="X75" s="2">
        <v>18476</v>
      </c>
      <c r="Z75">
        <v>967</v>
      </c>
      <c r="AB75" s="2">
        <v>19795507</v>
      </c>
      <c r="AD75" s="2">
        <v>1099</v>
      </c>
      <c r="AF75">
        <v>313</v>
      </c>
      <c r="AH75" s="2">
        <v>1950</v>
      </c>
      <c r="AJ75">
        <v>587</v>
      </c>
      <c r="AL75" s="2">
        <v>190017</v>
      </c>
      <c r="AN75" s="2">
        <v>65871</v>
      </c>
      <c r="AP75" s="2">
        <v>11483</v>
      </c>
      <c r="AR75" s="2">
        <v>9836</v>
      </c>
      <c r="AT75" s="2">
        <v>46056</v>
      </c>
      <c r="AV75" s="2">
        <v>23409</v>
      </c>
      <c r="AW75" s="2">
        <v>1291304</v>
      </c>
      <c r="AX75" s="2">
        <v>6456704</v>
      </c>
      <c r="AY75" s="2">
        <v>18021656</v>
      </c>
      <c r="AZ75" s="2">
        <v>8057810</v>
      </c>
      <c r="BA75" s="2">
        <v>21628069</v>
      </c>
      <c r="BB75" s="2">
        <v>10054979</v>
      </c>
    </row>
    <row r="76" spans="1:54" x14ac:dyDescent="0.2">
      <c r="A76" t="s">
        <v>42</v>
      </c>
      <c r="B76" s="2">
        <v>3724634</v>
      </c>
      <c r="D76" s="2">
        <v>251026</v>
      </c>
      <c r="F76" s="2">
        <v>4294564</v>
      </c>
      <c r="H76">
        <v>297</v>
      </c>
      <c r="J76" s="2">
        <v>2154</v>
      </c>
      <c r="L76" s="2">
        <v>5228</v>
      </c>
      <c r="N76" s="2">
        <v>2820</v>
      </c>
      <c r="P76" s="2">
        <v>255244</v>
      </c>
      <c r="R76" s="2">
        <v>11261</v>
      </c>
      <c r="T76" s="2">
        <v>6759</v>
      </c>
      <c r="V76" s="2">
        <v>5535</v>
      </c>
      <c r="X76" s="2">
        <v>3901</v>
      </c>
      <c r="Z76">
        <v>117</v>
      </c>
      <c r="AB76" s="2">
        <v>4846374</v>
      </c>
      <c r="AD76" s="2">
        <v>1075</v>
      </c>
      <c r="AF76">
        <v>112</v>
      </c>
      <c r="AH76" s="2">
        <v>1710</v>
      </c>
      <c r="AJ76">
        <v>153</v>
      </c>
      <c r="AL76" s="2">
        <v>283743</v>
      </c>
      <c r="AN76" s="2">
        <v>18145</v>
      </c>
      <c r="AP76" s="2">
        <v>13746</v>
      </c>
      <c r="AR76" s="2">
        <v>11969</v>
      </c>
      <c r="AT76" s="2">
        <v>54208</v>
      </c>
      <c r="AV76" s="2">
        <v>5945</v>
      </c>
      <c r="AW76" s="2">
        <v>263762</v>
      </c>
      <c r="AX76" s="2">
        <v>6676161</v>
      </c>
      <c r="AY76" s="2">
        <v>18773897</v>
      </c>
      <c r="AZ76" s="2">
        <v>3801604</v>
      </c>
      <c r="BA76" s="2">
        <v>23999170</v>
      </c>
      <c r="BB76" s="2">
        <v>11665716</v>
      </c>
    </row>
    <row r="77" spans="1:54" x14ac:dyDescent="0.2">
      <c r="A77" t="s">
        <v>43</v>
      </c>
      <c r="B77" s="2">
        <v>22855</v>
      </c>
      <c r="D77">
        <v>690</v>
      </c>
      <c r="F77" s="2">
        <v>11398</v>
      </c>
      <c r="H77" s="2">
        <v>1026</v>
      </c>
      <c r="J77" s="2">
        <v>9906</v>
      </c>
      <c r="L77" s="2">
        <v>17811</v>
      </c>
      <c r="N77" s="2">
        <v>3614</v>
      </c>
      <c r="P77" s="2">
        <v>249059</v>
      </c>
      <c r="R77" s="2">
        <v>55323</v>
      </c>
      <c r="T77" s="2">
        <v>13317</v>
      </c>
      <c r="V77" s="2">
        <v>27824</v>
      </c>
      <c r="X77" s="2">
        <v>8530</v>
      </c>
      <c r="Z77" s="2">
        <v>1493</v>
      </c>
      <c r="AB77" s="2">
        <v>20995</v>
      </c>
      <c r="AD77" s="2">
        <v>2150</v>
      </c>
      <c r="AF77">
        <v>443</v>
      </c>
      <c r="AH77" s="2">
        <v>3624</v>
      </c>
      <c r="AJ77">
        <v>737</v>
      </c>
      <c r="AL77" s="2">
        <v>7559</v>
      </c>
      <c r="AN77" s="2">
        <v>13040</v>
      </c>
      <c r="AP77" s="2">
        <v>16280</v>
      </c>
      <c r="AR77" s="2">
        <v>13768</v>
      </c>
      <c r="AT77" s="2">
        <v>64120</v>
      </c>
      <c r="AV77" s="2">
        <v>15729</v>
      </c>
      <c r="AW77" s="2">
        <v>765728</v>
      </c>
      <c r="AX77" s="2">
        <v>6920971</v>
      </c>
      <c r="AY77" s="2">
        <v>19428597</v>
      </c>
      <c r="AZ77" s="2">
        <v>8453710</v>
      </c>
      <c r="BA77" s="2">
        <v>23793640</v>
      </c>
      <c r="BB77" s="2">
        <v>12137036</v>
      </c>
    </row>
    <row r="78" spans="1:54" x14ac:dyDescent="0.2">
      <c r="A78" t="s">
        <v>33</v>
      </c>
      <c r="B78" s="2">
        <v>-10789</v>
      </c>
      <c r="C78">
        <v>0</v>
      </c>
      <c r="D78">
        <v>-293</v>
      </c>
      <c r="E78">
        <v>0</v>
      </c>
      <c r="F78" s="2">
        <v>-4883</v>
      </c>
      <c r="G78">
        <v>0</v>
      </c>
      <c r="H78">
        <v>-763</v>
      </c>
      <c r="I78">
        <v>0</v>
      </c>
      <c r="J78" s="2">
        <v>-7378</v>
      </c>
      <c r="K78">
        <v>0</v>
      </c>
      <c r="L78" s="2">
        <v>-11353</v>
      </c>
      <c r="M78">
        <v>0</v>
      </c>
      <c r="N78" s="2">
        <v>-1470</v>
      </c>
      <c r="O78">
        <v>0</v>
      </c>
      <c r="P78" s="2">
        <v>-154293</v>
      </c>
      <c r="Q78">
        <v>0</v>
      </c>
      <c r="R78" s="2">
        <v>-15038</v>
      </c>
      <c r="S78">
        <v>0</v>
      </c>
      <c r="T78" s="2">
        <v>-5444</v>
      </c>
      <c r="U78">
        <v>0</v>
      </c>
      <c r="V78" s="2">
        <v>-8327</v>
      </c>
      <c r="W78">
        <v>0</v>
      </c>
      <c r="X78" s="2">
        <v>-3822</v>
      </c>
      <c r="Y78">
        <v>0</v>
      </c>
      <c r="Z78" s="2">
        <v>-1173</v>
      </c>
      <c r="AA78">
        <v>0</v>
      </c>
      <c r="AB78" s="2">
        <v>-12343</v>
      </c>
      <c r="AC78">
        <v>0</v>
      </c>
      <c r="AD78" s="2">
        <v>-1448</v>
      </c>
      <c r="AE78">
        <v>0</v>
      </c>
      <c r="AF78">
        <v>-344</v>
      </c>
      <c r="AG78">
        <v>0</v>
      </c>
      <c r="AH78" s="2">
        <v>-2561</v>
      </c>
      <c r="AI78">
        <v>0</v>
      </c>
      <c r="AJ78">
        <v>-567</v>
      </c>
      <c r="AK78">
        <v>0</v>
      </c>
      <c r="AL78" s="2">
        <v>-2454</v>
      </c>
      <c r="AN78" s="2">
        <v>10711</v>
      </c>
      <c r="AO78">
        <v>0</v>
      </c>
      <c r="AP78" s="2">
        <v>2031</v>
      </c>
      <c r="AR78" s="2">
        <v>1628</v>
      </c>
      <c r="AT78" s="2">
        <v>7388</v>
      </c>
      <c r="AU78">
        <v>0</v>
      </c>
      <c r="AV78" s="2">
        <v>6368</v>
      </c>
      <c r="AW78" s="2">
        <v>267480</v>
      </c>
      <c r="AX78" s="2">
        <v>6770832</v>
      </c>
      <c r="AY78" s="2">
        <v>19017569</v>
      </c>
      <c r="AZ78" s="2">
        <v>4776765</v>
      </c>
      <c r="BA78" s="2">
        <v>23649496</v>
      </c>
      <c r="BB78" s="2">
        <v>12332476</v>
      </c>
    </row>
    <row r="79" spans="1:54" x14ac:dyDescent="0.2">
      <c r="A79" t="s">
        <v>35</v>
      </c>
      <c r="B79" s="2">
        <v>511920</v>
      </c>
      <c r="C79">
        <v>241.22300000000001</v>
      </c>
      <c r="D79" s="2">
        <v>76674</v>
      </c>
      <c r="E79">
        <v>9531.5499999999993</v>
      </c>
      <c r="F79" s="2">
        <v>1334172</v>
      </c>
      <c r="G79">
        <v>9562.1290000000008</v>
      </c>
      <c r="H79">
        <v>-871</v>
      </c>
      <c r="I79">
        <v>5.1999999999999998E-2</v>
      </c>
      <c r="J79" s="2">
        <v>-8310</v>
      </c>
      <c r="K79">
        <v>0.215</v>
      </c>
      <c r="L79" s="2">
        <v>47730</v>
      </c>
      <c r="M79">
        <v>6.008</v>
      </c>
      <c r="N79" s="2">
        <v>7818</v>
      </c>
      <c r="O79">
        <v>0.38500000000000001</v>
      </c>
      <c r="P79" s="2">
        <v>992199</v>
      </c>
      <c r="Q79">
        <v>6.0419999999999998</v>
      </c>
      <c r="R79" s="2">
        <v>36907</v>
      </c>
      <c r="S79">
        <v>1.512</v>
      </c>
      <c r="T79" s="2">
        <v>-6211</v>
      </c>
      <c r="U79">
        <v>0.46300000000000002</v>
      </c>
      <c r="V79" s="2">
        <v>18522</v>
      </c>
      <c r="W79">
        <v>1.601</v>
      </c>
      <c r="X79" s="2">
        <v>-4362</v>
      </c>
      <c r="Y79">
        <v>0.503</v>
      </c>
      <c r="Z79" s="2">
        <v>-1227</v>
      </c>
      <c r="AA79">
        <v>1.7999999999999999E-2</v>
      </c>
      <c r="AB79" s="2">
        <v>-14536</v>
      </c>
      <c r="AC79">
        <v>9.6000000000000002E-2</v>
      </c>
      <c r="AD79">
        <v>-763</v>
      </c>
      <c r="AE79">
        <v>2.5000000000000001E-2</v>
      </c>
      <c r="AF79">
        <v>-180</v>
      </c>
      <c r="AG79">
        <v>6.6000000000000003E-2</v>
      </c>
      <c r="AH79" s="2">
        <v>-1214</v>
      </c>
      <c r="AI79">
        <v>0.03</v>
      </c>
      <c r="AJ79">
        <v>-320</v>
      </c>
      <c r="AK79">
        <v>6.2E-2</v>
      </c>
      <c r="AL79" s="2">
        <v>63682</v>
      </c>
      <c r="AN79" s="2">
        <v>-8539</v>
      </c>
      <c r="AO79" t="s">
        <v>34</v>
      </c>
      <c r="AP79" s="2">
        <v>24854</v>
      </c>
      <c r="AR79" s="2">
        <v>19706</v>
      </c>
      <c r="AT79" s="2">
        <v>93403</v>
      </c>
      <c r="AU79">
        <v>0.56100000000000005</v>
      </c>
      <c r="AV79" s="2">
        <v>8780</v>
      </c>
      <c r="AW79" s="2">
        <v>531058</v>
      </c>
      <c r="AX79" s="2">
        <v>7251589</v>
      </c>
      <c r="AY79" s="2">
        <v>20848896</v>
      </c>
      <c r="AZ79" s="2">
        <v>6569544</v>
      </c>
      <c r="BA79" s="2">
        <v>25954823</v>
      </c>
      <c r="BB79" s="2">
        <v>11842796</v>
      </c>
    </row>
    <row r="80" spans="1:54" x14ac:dyDescent="0.2">
      <c r="A80" t="s">
        <v>36</v>
      </c>
      <c r="B80" s="2">
        <v>4248389</v>
      </c>
      <c r="C80">
        <v>2826.348</v>
      </c>
      <c r="D80" s="2">
        <v>124618</v>
      </c>
      <c r="E80">
        <v>28493.69</v>
      </c>
      <c r="F80" s="2">
        <v>2189242</v>
      </c>
      <c r="G80">
        <v>28871.304</v>
      </c>
      <c r="H80">
        <v>-907</v>
      </c>
      <c r="I80" t="s">
        <v>34</v>
      </c>
      <c r="J80" s="2">
        <v>4152</v>
      </c>
      <c r="K80">
        <v>0.75800000000000001</v>
      </c>
      <c r="L80" s="2">
        <v>424661</v>
      </c>
      <c r="M80">
        <v>69.049000000000007</v>
      </c>
      <c r="N80" s="2">
        <v>1794</v>
      </c>
      <c r="O80">
        <v>0.223</v>
      </c>
      <c r="P80" s="2">
        <v>8009337</v>
      </c>
      <c r="Q80">
        <v>70.325000000000003</v>
      </c>
      <c r="R80" s="2">
        <v>251687</v>
      </c>
      <c r="S80">
        <v>11.212999999999999</v>
      </c>
      <c r="T80" s="2">
        <v>-3536</v>
      </c>
      <c r="U80">
        <v>0.42899999999999999</v>
      </c>
      <c r="V80" s="2">
        <v>126851</v>
      </c>
      <c r="W80">
        <v>11.46</v>
      </c>
      <c r="X80" s="2">
        <v>-2835</v>
      </c>
      <c r="Y80">
        <v>0.36599999999999999</v>
      </c>
      <c r="Z80">
        <v>-610</v>
      </c>
      <c r="AA80">
        <v>3.4000000000000002E-2</v>
      </c>
      <c r="AB80" s="2">
        <v>-11907</v>
      </c>
      <c r="AC80" t="s">
        <v>34</v>
      </c>
      <c r="AD80">
        <v>-953</v>
      </c>
      <c r="AE80">
        <v>2.1000000000000001E-2</v>
      </c>
      <c r="AF80">
        <v>-338</v>
      </c>
      <c r="AG80" t="s">
        <v>34</v>
      </c>
      <c r="AH80" s="2">
        <v>-1840</v>
      </c>
      <c r="AI80">
        <v>2.1000000000000001E-2</v>
      </c>
      <c r="AJ80">
        <v>-557</v>
      </c>
      <c r="AK80" t="s">
        <v>34</v>
      </c>
      <c r="AL80">
        <v>-567</v>
      </c>
      <c r="AN80" s="2">
        <v>-5964</v>
      </c>
      <c r="AO80" t="s">
        <v>34</v>
      </c>
      <c r="AP80" s="2">
        <v>-6330</v>
      </c>
      <c r="AR80" s="2">
        <v>-5196</v>
      </c>
      <c r="AT80" s="2">
        <v>-24684</v>
      </c>
      <c r="AU80" t="s">
        <v>34</v>
      </c>
      <c r="AV80" s="2">
        <v>6058</v>
      </c>
      <c r="AW80" s="2">
        <v>287176</v>
      </c>
      <c r="AX80" s="2">
        <v>7911383</v>
      </c>
      <c r="AY80" s="2">
        <v>22504945</v>
      </c>
      <c r="AZ80" s="2">
        <v>4594458</v>
      </c>
      <c r="BA80" s="2">
        <v>28263996</v>
      </c>
      <c r="BB80" s="2">
        <v>14578107</v>
      </c>
    </row>
    <row r="81" spans="1:54" x14ac:dyDescent="0.2">
      <c r="A81" t="s">
        <v>37</v>
      </c>
      <c r="B81" s="2">
        <v>31858246</v>
      </c>
      <c r="C81">
        <v>20685.097000000002</v>
      </c>
      <c r="D81" s="2">
        <v>253888</v>
      </c>
      <c r="E81">
        <v>55495.500999999997</v>
      </c>
      <c r="F81" s="2">
        <v>4262988</v>
      </c>
      <c r="G81">
        <v>53736.654999999999</v>
      </c>
      <c r="H81">
        <v>-912</v>
      </c>
      <c r="I81" t="s">
        <v>34</v>
      </c>
      <c r="J81" s="2">
        <v>-8482</v>
      </c>
      <c r="K81" t="s">
        <v>34</v>
      </c>
      <c r="L81" s="2">
        <v>3940411</v>
      </c>
      <c r="M81">
        <v>598.221</v>
      </c>
      <c r="N81" s="2">
        <v>6273</v>
      </c>
      <c r="O81">
        <v>0.503</v>
      </c>
      <c r="P81" s="2">
        <v>70833674</v>
      </c>
      <c r="Q81">
        <v>584.77599999999995</v>
      </c>
      <c r="R81" s="2">
        <v>-40085</v>
      </c>
      <c r="S81" t="s">
        <v>34</v>
      </c>
      <c r="T81" s="2">
        <v>-1988</v>
      </c>
      <c r="U81">
        <v>0.73499999999999999</v>
      </c>
      <c r="V81" s="2">
        <v>-20285</v>
      </c>
      <c r="W81" t="s">
        <v>34</v>
      </c>
      <c r="X81" s="2">
        <v>-1881</v>
      </c>
      <c r="Y81">
        <v>0.66400000000000003</v>
      </c>
      <c r="Z81" s="2">
        <v>-1240</v>
      </c>
      <c r="AA81" t="s">
        <v>34</v>
      </c>
      <c r="AB81" s="2">
        <v>-9723</v>
      </c>
      <c r="AC81">
        <v>5.8999999999999997E-2</v>
      </c>
      <c r="AD81">
        <v>-816</v>
      </c>
      <c r="AE81">
        <v>2.4E-2</v>
      </c>
      <c r="AF81">
        <v>-303</v>
      </c>
      <c r="AG81" t="s">
        <v>34</v>
      </c>
      <c r="AH81" s="2">
        <v>-1490</v>
      </c>
      <c r="AI81">
        <v>2.5999999999999999E-2</v>
      </c>
      <c r="AJ81">
        <v>-477</v>
      </c>
      <c r="AK81">
        <v>3.0000000000000001E-3</v>
      </c>
      <c r="AL81">
        <v>-397</v>
      </c>
      <c r="AN81" s="2">
        <v>-6258</v>
      </c>
      <c r="AO81" t="s">
        <v>34</v>
      </c>
      <c r="AP81" s="2">
        <v>6402</v>
      </c>
      <c r="AR81" s="2">
        <v>5409</v>
      </c>
      <c r="AT81" s="2">
        <v>24177</v>
      </c>
      <c r="AU81">
        <v>9.2999999999999999E-2</v>
      </c>
      <c r="AV81" s="2">
        <v>6192</v>
      </c>
      <c r="AW81" s="2">
        <v>300106</v>
      </c>
      <c r="AX81" s="2">
        <v>7637131</v>
      </c>
      <c r="AY81" s="2">
        <v>21598042</v>
      </c>
      <c r="AZ81" s="2">
        <v>4135299</v>
      </c>
      <c r="BA81" s="2">
        <v>27280698</v>
      </c>
      <c r="BB81" s="2">
        <v>13377403</v>
      </c>
    </row>
    <row r="82" spans="1:54" x14ac:dyDescent="0.2">
      <c r="A82" t="s">
        <v>38</v>
      </c>
      <c r="B82" s="2">
        <v>135712613</v>
      </c>
      <c r="C82">
        <v>99846.370999999999</v>
      </c>
      <c r="D82" s="2">
        <v>477955</v>
      </c>
      <c r="E82">
        <v>96425.672000000006</v>
      </c>
      <c r="F82" s="2">
        <v>8351922</v>
      </c>
      <c r="G82">
        <v>97207.634000000005</v>
      </c>
      <c r="H82">
        <v>-694</v>
      </c>
      <c r="I82">
        <v>3.1E-2</v>
      </c>
      <c r="J82" s="2">
        <v>-2658</v>
      </c>
      <c r="K82">
        <v>0.35</v>
      </c>
      <c r="L82" s="2">
        <v>6784966</v>
      </c>
      <c r="M82">
        <v>949.93200000000002</v>
      </c>
      <c r="N82" s="2">
        <v>22099</v>
      </c>
      <c r="O82">
        <v>1.401</v>
      </c>
      <c r="P82" s="2">
        <v>125559513</v>
      </c>
      <c r="Q82">
        <v>956.59</v>
      </c>
      <c r="R82" s="2">
        <v>-35005</v>
      </c>
      <c r="S82" t="s">
        <v>34</v>
      </c>
      <c r="T82" s="2">
        <v>12223</v>
      </c>
      <c r="U82">
        <v>3.11</v>
      </c>
      <c r="V82" s="2">
        <v>-17043</v>
      </c>
      <c r="W82" t="s">
        <v>34</v>
      </c>
      <c r="X82" s="2">
        <v>6852</v>
      </c>
      <c r="Y82">
        <v>2.919</v>
      </c>
      <c r="Z82">
        <v>-927</v>
      </c>
      <c r="AA82" t="s">
        <v>34</v>
      </c>
      <c r="AB82" s="2">
        <v>-3372</v>
      </c>
      <c r="AC82">
        <v>0.41099999999999998</v>
      </c>
      <c r="AD82">
        <v>-479</v>
      </c>
      <c r="AE82">
        <v>3.3000000000000002E-2</v>
      </c>
      <c r="AF82">
        <v>-253</v>
      </c>
      <c r="AG82" t="s">
        <v>34</v>
      </c>
      <c r="AH82" s="2">
        <v>-1020</v>
      </c>
      <c r="AI82">
        <v>3.2000000000000001E-2</v>
      </c>
      <c r="AJ82">
        <v>-473</v>
      </c>
      <c r="AK82" t="s">
        <v>34</v>
      </c>
      <c r="AL82" s="2">
        <v>1221</v>
      </c>
      <c r="AN82" s="2">
        <v>-6971</v>
      </c>
      <c r="AO82" t="s">
        <v>34</v>
      </c>
      <c r="AP82" s="2">
        <v>36897</v>
      </c>
      <c r="AR82" s="2">
        <v>30489</v>
      </c>
      <c r="AT82" s="2">
        <v>141483</v>
      </c>
      <c r="AU82">
        <v>0.92400000000000004</v>
      </c>
      <c r="AV82" s="2">
        <v>5461</v>
      </c>
      <c r="AW82" s="2">
        <v>324824</v>
      </c>
      <c r="AX82" s="2">
        <v>6695725</v>
      </c>
      <c r="AY82" s="2">
        <v>19280298</v>
      </c>
      <c r="AZ82" s="2">
        <v>3424463</v>
      </c>
      <c r="BA82" s="2">
        <v>24404862</v>
      </c>
      <c r="BB82" s="2">
        <v>11236424</v>
      </c>
    </row>
    <row r="83" spans="1:54" x14ac:dyDescent="0.2">
      <c r="A83" t="s">
        <v>39</v>
      </c>
      <c r="B83" s="2">
        <v>-7653</v>
      </c>
      <c r="C83">
        <v>1.3140000000000001</v>
      </c>
      <c r="D83">
        <v>173</v>
      </c>
      <c r="E83">
        <v>114.678</v>
      </c>
      <c r="F83" s="2">
        <v>-1454</v>
      </c>
      <c r="G83">
        <v>48.332000000000001</v>
      </c>
      <c r="H83" s="2">
        <v>28712</v>
      </c>
      <c r="I83">
        <v>4.7910000000000004</v>
      </c>
      <c r="J83" s="2">
        <v>70345</v>
      </c>
      <c r="K83">
        <v>5.2880000000000003</v>
      </c>
      <c r="L83" s="2">
        <v>-8598</v>
      </c>
      <c r="M83">
        <v>0.45</v>
      </c>
      <c r="N83" s="2">
        <v>66717</v>
      </c>
      <c r="O83">
        <v>4.9009999999999998</v>
      </c>
      <c r="P83" s="2">
        <v>-154316</v>
      </c>
      <c r="Q83" t="s">
        <v>34</v>
      </c>
      <c r="R83" s="2">
        <v>123642</v>
      </c>
      <c r="S83">
        <v>6.2889999999999997</v>
      </c>
      <c r="T83" s="2">
        <v>15352</v>
      </c>
      <c r="U83">
        <v>4.1980000000000004</v>
      </c>
      <c r="V83" s="2">
        <v>61680</v>
      </c>
      <c r="W83">
        <v>6.399</v>
      </c>
      <c r="X83" s="2">
        <v>9442</v>
      </c>
      <c r="Y83">
        <v>4.1189999999999998</v>
      </c>
      <c r="Z83" s="2">
        <v>78419</v>
      </c>
      <c r="AA83">
        <v>4.79</v>
      </c>
      <c r="AB83" s="2">
        <v>939796</v>
      </c>
      <c r="AC83">
        <v>49.209000000000003</v>
      </c>
      <c r="AD83" s="2">
        <v>174995</v>
      </c>
      <c r="AE83">
        <v>4.8739999999999997</v>
      </c>
      <c r="AF83" s="2">
        <v>17082</v>
      </c>
      <c r="AG83">
        <v>5.1440000000000001</v>
      </c>
      <c r="AH83" s="2">
        <v>276808</v>
      </c>
      <c r="AI83">
        <v>4.8010000000000002</v>
      </c>
      <c r="AJ83" s="2">
        <v>28371</v>
      </c>
      <c r="AK83">
        <v>5.1349999999999998</v>
      </c>
      <c r="AL83" s="2">
        <v>3706</v>
      </c>
      <c r="AN83" s="2">
        <v>120672</v>
      </c>
      <c r="AO83">
        <v>3.4780000000000002</v>
      </c>
      <c r="AP83" s="2">
        <v>243090</v>
      </c>
      <c r="AR83" s="2">
        <v>213207</v>
      </c>
      <c r="AT83" s="2">
        <v>979203</v>
      </c>
      <c r="AU83">
        <v>4.8570000000000002</v>
      </c>
      <c r="AV83" s="2">
        <v>5641</v>
      </c>
      <c r="AW83" s="2">
        <v>265012</v>
      </c>
      <c r="AX83" s="2">
        <v>8440330</v>
      </c>
      <c r="AY83" s="2">
        <v>23000905</v>
      </c>
      <c r="AZ83" s="2">
        <v>4984967</v>
      </c>
      <c r="BA83" s="2">
        <v>28678997</v>
      </c>
      <c r="BB83" s="2">
        <v>15382525</v>
      </c>
    </row>
    <row r="84" spans="1:54" x14ac:dyDescent="0.2">
      <c r="A84" t="s">
        <v>40</v>
      </c>
      <c r="B84" s="2">
        <v>-14285</v>
      </c>
      <c r="C84" t="s">
        <v>34</v>
      </c>
      <c r="D84" s="2">
        <v>5445</v>
      </c>
      <c r="E84">
        <v>1593.1489999999999</v>
      </c>
      <c r="F84" s="2">
        <v>46686</v>
      </c>
      <c r="G84">
        <v>820.73199999999997</v>
      </c>
      <c r="H84" s="2">
        <v>266939</v>
      </c>
      <c r="I84">
        <v>49.164000000000001</v>
      </c>
      <c r="J84" s="2">
        <v>664244</v>
      </c>
      <c r="K84">
        <v>51.655999999999999</v>
      </c>
      <c r="L84" s="2">
        <v>10029</v>
      </c>
      <c r="M84">
        <v>3.8719999999999999</v>
      </c>
      <c r="N84" s="2">
        <v>644765</v>
      </c>
      <c r="O84">
        <v>52.49</v>
      </c>
      <c r="P84" s="2">
        <v>-166500</v>
      </c>
      <c r="Q84" t="s">
        <v>34</v>
      </c>
      <c r="R84" s="2">
        <v>1157145</v>
      </c>
      <c r="S84">
        <v>60.11</v>
      </c>
      <c r="T84" s="2">
        <v>219426</v>
      </c>
      <c r="U84">
        <v>51.305999999999997</v>
      </c>
      <c r="V84" s="2">
        <v>564191</v>
      </c>
      <c r="W84">
        <v>59.133000000000003</v>
      </c>
      <c r="X84" s="2">
        <v>138456</v>
      </c>
      <c r="Y84">
        <v>49.997</v>
      </c>
      <c r="Z84" s="2">
        <v>746189</v>
      </c>
      <c r="AA84">
        <v>47.570999999999998</v>
      </c>
      <c r="AB84" s="2">
        <v>9030528</v>
      </c>
      <c r="AC84">
        <v>494.62299999999999</v>
      </c>
      <c r="AD84" s="2">
        <v>1841346</v>
      </c>
      <c r="AE84">
        <v>49.92</v>
      </c>
      <c r="AF84" s="2">
        <v>153396</v>
      </c>
      <c r="AG84">
        <v>48.033999999999999</v>
      </c>
      <c r="AH84" s="2">
        <v>2920915</v>
      </c>
      <c r="AI84">
        <v>49.256</v>
      </c>
      <c r="AJ84" s="2">
        <v>257503</v>
      </c>
      <c r="AK84">
        <v>48.475999999999999</v>
      </c>
      <c r="AL84" s="2">
        <v>-1474</v>
      </c>
      <c r="AN84" s="2">
        <v>1321160</v>
      </c>
      <c r="AO84">
        <v>41.816000000000003</v>
      </c>
      <c r="AP84" s="2">
        <v>2517757</v>
      </c>
      <c r="AR84" s="2">
        <v>2226277</v>
      </c>
      <c r="AT84" s="2">
        <v>10082446</v>
      </c>
      <c r="AU84">
        <v>50.149000000000001</v>
      </c>
      <c r="AV84" s="2">
        <v>5848</v>
      </c>
      <c r="AW84" s="2">
        <v>234648</v>
      </c>
      <c r="AX84" s="2">
        <v>8501059</v>
      </c>
      <c r="AY84" s="2">
        <v>23423231</v>
      </c>
      <c r="AZ84" s="2">
        <v>4704980</v>
      </c>
      <c r="BA84" s="2">
        <v>28978404</v>
      </c>
      <c r="BB84" s="2">
        <v>15471250</v>
      </c>
    </row>
    <row r="85" spans="1:54" x14ac:dyDescent="0.2">
      <c r="A85" t="s">
        <v>41</v>
      </c>
      <c r="B85" s="2">
        <v>-15473</v>
      </c>
      <c r="C85" t="s">
        <v>34</v>
      </c>
      <c r="D85" s="2">
        <v>11479</v>
      </c>
      <c r="E85">
        <v>3265.1509999999998</v>
      </c>
      <c r="F85" s="2">
        <v>100602</v>
      </c>
      <c r="G85">
        <v>1684.886</v>
      </c>
      <c r="H85" s="2">
        <v>544379</v>
      </c>
      <c r="I85">
        <v>99.744</v>
      </c>
      <c r="J85" s="2">
        <v>1384382</v>
      </c>
      <c r="K85">
        <v>106.687</v>
      </c>
      <c r="L85" s="2">
        <v>30378</v>
      </c>
      <c r="M85">
        <v>7.7960000000000003</v>
      </c>
      <c r="N85" s="2">
        <v>1314107</v>
      </c>
      <c r="O85">
        <v>106.504</v>
      </c>
      <c r="P85" s="2">
        <v>-188120</v>
      </c>
      <c r="Q85" t="s">
        <v>34</v>
      </c>
      <c r="R85" s="2">
        <v>2064220</v>
      </c>
      <c r="S85">
        <v>106.187</v>
      </c>
      <c r="T85" s="2">
        <v>427797</v>
      </c>
      <c r="U85">
        <v>98.582999999999998</v>
      </c>
      <c r="V85" s="2">
        <v>1015238</v>
      </c>
      <c r="W85">
        <v>105.336</v>
      </c>
      <c r="X85" s="2">
        <v>273951</v>
      </c>
      <c r="Y85">
        <v>97.272000000000006</v>
      </c>
      <c r="Z85" s="2">
        <v>1542348</v>
      </c>
      <c r="AA85">
        <v>99.337999999999994</v>
      </c>
      <c r="AB85" s="2">
        <v>18099241</v>
      </c>
      <c r="AC85">
        <v>1001.675</v>
      </c>
      <c r="AD85" s="2">
        <v>3656937</v>
      </c>
      <c r="AE85">
        <v>99.33</v>
      </c>
      <c r="AF85" s="2">
        <v>313757</v>
      </c>
      <c r="AG85">
        <v>99.218000000000004</v>
      </c>
      <c r="AH85" s="2">
        <v>5855776</v>
      </c>
      <c r="AI85">
        <v>98.941000000000003</v>
      </c>
      <c r="AJ85" s="2">
        <v>528117</v>
      </c>
      <c r="AK85">
        <v>100.413</v>
      </c>
      <c r="AL85" s="2">
        <v>-2354</v>
      </c>
      <c r="AN85" s="2">
        <v>2652921</v>
      </c>
      <c r="AO85">
        <v>82.59</v>
      </c>
      <c r="AP85" s="2">
        <v>5050623</v>
      </c>
      <c r="AR85" s="2">
        <v>4418343</v>
      </c>
      <c r="AT85" s="2">
        <v>20172566</v>
      </c>
      <c r="AU85">
        <v>98.763999999999996</v>
      </c>
      <c r="AV85" s="2">
        <v>5885</v>
      </c>
      <c r="AW85" s="2">
        <v>235357</v>
      </c>
      <c r="AX85" s="2">
        <v>8573321</v>
      </c>
      <c r="AY85" s="2">
        <v>23363301</v>
      </c>
      <c r="AZ85" s="2">
        <v>4653580</v>
      </c>
      <c r="BA85" s="2">
        <v>29621489</v>
      </c>
      <c r="BB85" s="2">
        <v>15724013</v>
      </c>
    </row>
    <row r="86" spans="1:54" x14ac:dyDescent="0.2">
      <c r="A86" t="s">
        <v>42</v>
      </c>
      <c r="B86" s="2">
        <v>10479</v>
      </c>
      <c r="C86">
        <v>14.403</v>
      </c>
      <c r="D86" s="2">
        <v>70324</v>
      </c>
      <c r="E86">
        <v>19605.341</v>
      </c>
      <c r="F86" s="2">
        <v>680220</v>
      </c>
      <c r="G86">
        <v>10966.923000000001</v>
      </c>
      <c r="H86" s="2">
        <v>3287029</v>
      </c>
      <c r="I86">
        <v>600.11400000000003</v>
      </c>
      <c r="J86" s="2">
        <v>7821173</v>
      </c>
      <c r="K86">
        <v>598.745</v>
      </c>
      <c r="L86" s="2">
        <v>233743</v>
      </c>
      <c r="M86">
        <v>46.918999999999997</v>
      </c>
      <c r="N86" s="2">
        <v>7415398</v>
      </c>
      <c r="O86">
        <v>598.70899999999995</v>
      </c>
      <c r="P86" s="2">
        <v>-173270</v>
      </c>
      <c r="Q86" t="s">
        <v>34</v>
      </c>
      <c r="R86" s="2">
        <v>11716323</v>
      </c>
      <c r="S86">
        <v>598.11599999999999</v>
      </c>
      <c r="T86" s="2">
        <v>2635311</v>
      </c>
      <c r="U86">
        <v>600.13400000000001</v>
      </c>
      <c r="V86" s="2">
        <v>5813736</v>
      </c>
      <c r="W86">
        <v>598.33799999999997</v>
      </c>
      <c r="X86" s="2">
        <v>1713344</v>
      </c>
      <c r="Y86">
        <v>600.46199999999999</v>
      </c>
      <c r="Z86" s="2">
        <v>8858446</v>
      </c>
      <c r="AA86">
        <v>600.31500000000005</v>
      </c>
      <c r="AB86" s="2">
        <v>103037174</v>
      </c>
      <c r="AC86">
        <v>6000.1750000000002</v>
      </c>
      <c r="AD86" s="2">
        <v>21338485</v>
      </c>
      <c r="AE86">
        <v>600.11900000000003</v>
      </c>
      <c r="AF86" s="2">
        <v>1805159</v>
      </c>
      <c r="AG86">
        <v>600.29300000000001</v>
      </c>
      <c r="AH86" s="2">
        <v>34311299</v>
      </c>
      <c r="AI86">
        <v>600.24</v>
      </c>
      <c r="AJ86" s="2">
        <v>3000649</v>
      </c>
      <c r="AK86">
        <v>600.05700000000002</v>
      </c>
      <c r="AL86" s="2">
        <v>-1374</v>
      </c>
      <c r="AN86" s="2">
        <v>18623146</v>
      </c>
      <c r="AO86">
        <v>603.596</v>
      </c>
      <c r="AP86" s="2">
        <v>29522712</v>
      </c>
      <c r="AR86" s="2">
        <v>25354317</v>
      </c>
      <c r="AT86" s="2">
        <v>117476837</v>
      </c>
      <c r="AU86">
        <v>600.19500000000005</v>
      </c>
      <c r="AV86" s="2">
        <v>5531</v>
      </c>
      <c r="AW86" s="2">
        <v>235875</v>
      </c>
      <c r="AX86" s="2">
        <v>8180255</v>
      </c>
      <c r="AY86" s="2">
        <v>22553151</v>
      </c>
      <c r="AZ86" s="2">
        <v>4420023</v>
      </c>
      <c r="BA86" s="2">
        <v>28563494</v>
      </c>
      <c r="BB86" s="2">
        <v>15073711</v>
      </c>
    </row>
    <row r="87" spans="1:54" x14ac:dyDescent="0.2">
      <c r="A87" t="s">
        <v>43</v>
      </c>
      <c r="B87" s="2">
        <v>5918</v>
      </c>
      <c r="C87">
        <v>11.749000000000001</v>
      </c>
      <c r="D87">
        <v>177</v>
      </c>
      <c r="E87">
        <v>128.69499999999999</v>
      </c>
      <c r="F87" s="2">
        <v>3374</v>
      </c>
      <c r="G87">
        <v>131.45099999999999</v>
      </c>
      <c r="H87">
        <v>463</v>
      </c>
      <c r="I87">
        <v>0.221</v>
      </c>
      <c r="J87" s="2">
        <v>3170</v>
      </c>
      <c r="K87">
        <v>0.77800000000000002</v>
      </c>
      <c r="L87" s="2">
        <v>5485</v>
      </c>
      <c r="M87">
        <v>3.1459999999999999</v>
      </c>
      <c r="N87" s="2">
        <v>1240</v>
      </c>
      <c r="O87">
        <v>0.22</v>
      </c>
      <c r="P87" s="2">
        <v>79352</v>
      </c>
      <c r="Q87">
        <v>2.387</v>
      </c>
      <c r="R87" s="2">
        <v>20825</v>
      </c>
      <c r="S87">
        <v>1.9039999999999999</v>
      </c>
      <c r="T87" s="2">
        <v>5078</v>
      </c>
      <c r="U87">
        <v>2.4239999999999999</v>
      </c>
      <c r="V87" s="2">
        <v>10834</v>
      </c>
      <c r="W87">
        <v>2.0419999999999998</v>
      </c>
      <c r="X87" s="2">
        <v>3034</v>
      </c>
      <c r="Y87">
        <v>2.407</v>
      </c>
      <c r="Z87" s="2">
        <v>1053</v>
      </c>
      <c r="AA87">
        <v>0.15</v>
      </c>
      <c r="AB87" s="2">
        <v>8904</v>
      </c>
      <c r="AC87">
        <v>1.2190000000000001</v>
      </c>
      <c r="AD87" s="2">
        <v>59275</v>
      </c>
      <c r="AE87">
        <v>1.948</v>
      </c>
      <c r="AF87" s="2">
        <v>4988</v>
      </c>
      <c r="AG87">
        <v>1.8779999999999999</v>
      </c>
      <c r="AH87" s="2">
        <v>94127</v>
      </c>
      <c r="AI87">
        <v>1.93</v>
      </c>
      <c r="AJ87" s="2">
        <v>7816</v>
      </c>
      <c r="AK87">
        <v>1.7749999999999999</v>
      </c>
      <c r="AL87" s="2">
        <v>6919</v>
      </c>
      <c r="AN87" s="2">
        <v>13734</v>
      </c>
      <c r="AO87">
        <v>8.5000000000000006E-2</v>
      </c>
      <c r="AP87" s="2">
        <v>17529</v>
      </c>
      <c r="AR87" s="2">
        <v>14969</v>
      </c>
      <c r="AT87" s="2">
        <v>69656</v>
      </c>
      <c r="AU87">
        <v>0.35599999999999998</v>
      </c>
      <c r="AV87" s="2">
        <v>4818</v>
      </c>
      <c r="AW87" s="2">
        <v>203991</v>
      </c>
      <c r="AX87" s="2">
        <v>7297915</v>
      </c>
      <c r="AY87" s="2">
        <v>19786746</v>
      </c>
      <c r="AZ87" s="2">
        <v>4139638</v>
      </c>
      <c r="BA87" s="2">
        <v>25229965</v>
      </c>
      <c r="BB87" s="2">
        <v>13354380</v>
      </c>
    </row>
    <row r="88" spans="1:54" x14ac:dyDescent="0.2">
      <c r="A88" t="s">
        <v>57</v>
      </c>
      <c r="B88" s="2">
        <v>5654425</v>
      </c>
      <c r="C88">
        <v>5039.5609999999997</v>
      </c>
      <c r="D88" s="2">
        <v>252914</v>
      </c>
      <c r="E88">
        <v>79802.517999999996</v>
      </c>
      <c r="F88" s="2">
        <v>4404647</v>
      </c>
      <c r="G88">
        <v>80182.831000000006</v>
      </c>
      <c r="H88">
        <v>-136</v>
      </c>
      <c r="I88">
        <v>9.5000000000000001E-2</v>
      </c>
      <c r="J88" s="2">
        <v>-1663</v>
      </c>
      <c r="K88">
        <v>0.35299999999999998</v>
      </c>
      <c r="L88" s="2">
        <v>-1010</v>
      </c>
      <c r="M88">
        <v>1.706</v>
      </c>
      <c r="N88" s="2">
        <v>17682</v>
      </c>
      <c r="O88">
        <v>1.7250000000000001</v>
      </c>
      <c r="P88" s="2">
        <v>193459</v>
      </c>
      <c r="Q88">
        <v>3.7269999999999999</v>
      </c>
      <c r="R88" s="2">
        <v>-11569</v>
      </c>
      <c r="S88">
        <v>7.0000000000000001E-3</v>
      </c>
      <c r="T88" s="2">
        <v>1924</v>
      </c>
      <c r="U88">
        <v>1.5880000000000001</v>
      </c>
      <c r="V88" s="2">
        <v>-6307</v>
      </c>
      <c r="W88">
        <v>1.7999999999999999E-2</v>
      </c>
      <c r="X88">
        <v>887</v>
      </c>
      <c r="Y88">
        <v>1.534</v>
      </c>
      <c r="Z88">
        <v>-580</v>
      </c>
      <c r="AA88">
        <v>2.1999999999999999E-2</v>
      </c>
      <c r="AB88" s="2">
        <v>6228467</v>
      </c>
      <c r="AC88">
        <v>479.58199999999999</v>
      </c>
      <c r="AD88" s="2">
        <v>-41129</v>
      </c>
      <c r="AE88" t="s">
        <v>34</v>
      </c>
      <c r="AF88" s="2">
        <v>-3334</v>
      </c>
      <c r="AG88" t="s">
        <v>34</v>
      </c>
      <c r="AH88" s="2">
        <v>-64957</v>
      </c>
      <c r="AI88" t="s">
        <v>34</v>
      </c>
      <c r="AJ88" s="2">
        <v>-5039</v>
      </c>
      <c r="AK88" t="s">
        <v>34</v>
      </c>
      <c r="AL88" s="2">
        <v>103460</v>
      </c>
      <c r="AN88" s="2">
        <v>47159</v>
      </c>
      <c r="AO88">
        <v>1.4510000000000001</v>
      </c>
      <c r="AP88" s="2">
        <v>-4175</v>
      </c>
      <c r="AR88" s="2">
        <v>-3544</v>
      </c>
      <c r="AT88" s="2">
        <v>-16856</v>
      </c>
      <c r="AU88" t="s">
        <v>34</v>
      </c>
      <c r="AV88" s="2">
        <v>4521</v>
      </c>
      <c r="AW88" s="2">
        <v>207759</v>
      </c>
      <c r="AX88" s="2">
        <v>6573202</v>
      </c>
      <c r="AY88" s="2">
        <v>18428890</v>
      </c>
      <c r="AZ88" s="2">
        <v>3347571</v>
      </c>
      <c r="BA88" s="2">
        <v>23354285</v>
      </c>
      <c r="BB88" s="2">
        <v>11530270</v>
      </c>
    </row>
    <row r="89" spans="1:54" x14ac:dyDescent="0.2">
      <c r="A89" t="s">
        <v>59</v>
      </c>
      <c r="B89" s="2">
        <v>6988573</v>
      </c>
      <c r="C89">
        <v>5745.0690000000004</v>
      </c>
      <c r="D89" s="2">
        <v>295897</v>
      </c>
      <c r="E89">
        <v>87054.040999999997</v>
      </c>
      <c r="F89" s="2">
        <v>5143230</v>
      </c>
      <c r="G89">
        <v>87274.595000000001</v>
      </c>
      <c r="H89">
        <v>-186</v>
      </c>
      <c r="I89">
        <v>8.6999999999999994E-2</v>
      </c>
      <c r="J89" s="2">
        <v>-1599</v>
      </c>
      <c r="K89">
        <v>0.36799999999999999</v>
      </c>
      <c r="L89">
        <v>-754</v>
      </c>
      <c r="M89">
        <v>1.774</v>
      </c>
      <c r="N89" s="2">
        <v>16601</v>
      </c>
      <c r="O89">
        <v>1.5229999999999999</v>
      </c>
      <c r="P89" s="2">
        <v>221953</v>
      </c>
      <c r="Q89">
        <v>3.887</v>
      </c>
      <c r="R89" s="2">
        <v>-12182</v>
      </c>
      <c r="S89">
        <v>1.9E-2</v>
      </c>
      <c r="T89" s="2">
        <v>5426</v>
      </c>
      <c r="U89">
        <v>2.3959999999999999</v>
      </c>
      <c r="V89" s="2">
        <v>-6454</v>
      </c>
      <c r="W89">
        <v>5.3999999999999999E-2</v>
      </c>
      <c r="X89" s="2">
        <v>2821</v>
      </c>
      <c r="Y89">
        <v>2.2240000000000002</v>
      </c>
      <c r="Z89">
        <v>-600</v>
      </c>
      <c r="AA89">
        <v>1.9E-2</v>
      </c>
      <c r="AB89" s="2">
        <v>7297677</v>
      </c>
      <c r="AC89">
        <v>566.85799999999995</v>
      </c>
      <c r="AD89" s="2">
        <v>-49177</v>
      </c>
      <c r="AE89" t="s">
        <v>34</v>
      </c>
      <c r="AF89" s="2">
        <v>-3941</v>
      </c>
      <c r="AG89" t="s">
        <v>34</v>
      </c>
      <c r="AH89" s="2">
        <v>-77437</v>
      </c>
      <c r="AI89" t="s">
        <v>34</v>
      </c>
      <c r="AJ89" s="2">
        <v>-6302</v>
      </c>
      <c r="AK89" t="s">
        <v>34</v>
      </c>
      <c r="AL89" s="2">
        <v>178318</v>
      </c>
      <c r="AN89" s="2">
        <v>69824</v>
      </c>
      <c r="AO89">
        <v>2.3029999999999999</v>
      </c>
      <c r="AP89" s="2">
        <v>-4389</v>
      </c>
      <c r="AR89" s="2">
        <v>-3582</v>
      </c>
      <c r="AT89" s="2">
        <v>-17659</v>
      </c>
      <c r="AU89" t="s">
        <v>34</v>
      </c>
      <c r="AV89" s="2">
        <v>4908</v>
      </c>
      <c r="AW89" s="2">
        <v>222880</v>
      </c>
      <c r="AX89" s="2">
        <v>6584185</v>
      </c>
      <c r="AY89" s="2">
        <v>18712778</v>
      </c>
      <c r="AZ89" s="2">
        <v>3317937</v>
      </c>
      <c r="BA89" s="2">
        <v>23757023</v>
      </c>
      <c r="BB89" s="2">
        <v>11419025</v>
      </c>
    </row>
    <row r="90" spans="1:54" x14ac:dyDescent="0.2">
      <c r="A90" t="s">
        <v>63</v>
      </c>
      <c r="B90" s="2">
        <v>6281293</v>
      </c>
      <c r="C90">
        <v>5045.8320000000003</v>
      </c>
      <c r="D90" s="2">
        <v>245796</v>
      </c>
      <c r="E90">
        <v>66015.044999999998</v>
      </c>
      <c r="F90" s="2">
        <v>4271069</v>
      </c>
      <c r="G90">
        <v>66217.612999999998</v>
      </c>
      <c r="H90">
        <v>-68</v>
      </c>
      <c r="I90">
        <v>0.111</v>
      </c>
      <c r="J90" s="2">
        <v>-1476</v>
      </c>
      <c r="K90">
        <v>0.38800000000000001</v>
      </c>
      <c r="L90">
        <v>-267</v>
      </c>
      <c r="M90">
        <v>1.871</v>
      </c>
      <c r="N90" s="2">
        <v>7256</v>
      </c>
      <c r="O90">
        <v>0.67100000000000004</v>
      </c>
      <c r="P90" s="2">
        <v>185706</v>
      </c>
      <c r="Q90">
        <v>3.306</v>
      </c>
      <c r="R90" s="2">
        <v>-12086</v>
      </c>
      <c r="S90">
        <v>0.08</v>
      </c>
      <c r="T90" s="2">
        <v>5793</v>
      </c>
      <c r="U90">
        <v>2.363</v>
      </c>
      <c r="V90" s="2">
        <v>-6140</v>
      </c>
      <c r="W90">
        <v>0.14199999999999999</v>
      </c>
      <c r="X90" s="2">
        <v>2941</v>
      </c>
      <c r="Y90">
        <v>2.1760000000000002</v>
      </c>
      <c r="Z90">
        <v>-667</v>
      </c>
      <c r="AA90">
        <v>1.7999999999999999E-2</v>
      </c>
      <c r="AB90" s="2">
        <v>5863028</v>
      </c>
      <c r="AC90">
        <v>420.13400000000001</v>
      </c>
      <c r="AD90" s="2">
        <v>-52424</v>
      </c>
      <c r="AE90" t="s">
        <v>34</v>
      </c>
      <c r="AF90" s="2">
        <v>-4243</v>
      </c>
      <c r="AG90" t="s">
        <v>34</v>
      </c>
      <c r="AH90" s="2">
        <v>-82742</v>
      </c>
      <c r="AI90" t="s">
        <v>34</v>
      </c>
      <c r="AJ90" s="2">
        <v>-6582</v>
      </c>
      <c r="AK90" t="s">
        <v>34</v>
      </c>
      <c r="AL90" s="2">
        <v>97395</v>
      </c>
      <c r="AN90" s="2">
        <v>28596</v>
      </c>
      <c r="AO90">
        <v>0.68200000000000005</v>
      </c>
      <c r="AP90" s="2">
        <v>-2829</v>
      </c>
      <c r="AR90" s="2">
        <v>-2746</v>
      </c>
      <c r="AT90" s="2">
        <v>-12955</v>
      </c>
      <c r="AU90" t="s">
        <v>34</v>
      </c>
      <c r="AV90" s="2">
        <v>5014</v>
      </c>
      <c r="AW90" s="2">
        <v>244495</v>
      </c>
      <c r="AX90" s="2">
        <v>6658372</v>
      </c>
      <c r="AY90" s="2">
        <v>18688956</v>
      </c>
      <c r="AZ90" s="2">
        <v>3595938</v>
      </c>
      <c r="BA90" s="2">
        <v>24044703</v>
      </c>
      <c r="BB90" s="2">
        <v>11824092</v>
      </c>
    </row>
    <row r="91" spans="1:54" x14ac:dyDescent="0.2">
      <c r="A91" t="s">
        <v>65</v>
      </c>
      <c r="B91" s="2">
        <v>4756199</v>
      </c>
      <c r="C91">
        <v>3839.3589999999999</v>
      </c>
      <c r="D91" s="2">
        <v>183928</v>
      </c>
      <c r="E91">
        <v>50486.762999999999</v>
      </c>
      <c r="F91" s="2">
        <v>3199566</v>
      </c>
      <c r="G91">
        <v>50662.464999999997</v>
      </c>
      <c r="H91">
        <v>-37</v>
      </c>
      <c r="I91">
        <v>0.11600000000000001</v>
      </c>
      <c r="J91" s="2">
        <v>-1410</v>
      </c>
      <c r="K91">
        <v>0.39100000000000001</v>
      </c>
      <c r="L91">
        <v>437</v>
      </c>
      <c r="M91">
        <v>2.0099999999999998</v>
      </c>
      <c r="N91" s="2">
        <v>7299</v>
      </c>
      <c r="O91">
        <v>0.68600000000000005</v>
      </c>
      <c r="P91" s="2">
        <v>145245</v>
      </c>
      <c r="Q91">
        <v>2.927</v>
      </c>
      <c r="R91" s="2">
        <v>-8687</v>
      </c>
      <c r="S91">
        <v>0.24</v>
      </c>
      <c r="T91" s="2">
        <v>7621</v>
      </c>
      <c r="U91">
        <v>2.8010000000000002</v>
      </c>
      <c r="V91" s="2">
        <v>-4880</v>
      </c>
      <c r="W91">
        <v>0.26</v>
      </c>
      <c r="X91" s="2">
        <v>4512</v>
      </c>
      <c r="Y91">
        <v>2.7370000000000001</v>
      </c>
      <c r="Z91">
        <v>-767</v>
      </c>
      <c r="AA91">
        <v>1.2E-2</v>
      </c>
      <c r="AB91" s="2">
        <v>4582187</v>
      </c>
      <c r="AC91">
        <v>315.73399999999998</v>
      </c>
      <c r="AD91" s="2">
        <v>-53400</v>
      </c>
      <c r="AE91" t="s">
        <v>34</v>
      </c>
      <c r="AF91" s="2">
        <v>-4455</v>
      </c>
      <c r="AG91" t="s">
        <v>34</v>
      </c>
      <c r="AH91" s="2">
        <v>-84494</v>
      </c>
      <c r="AI91" t="s">
        <v>34</v>
      </c>
      <c r="AJ91" s="2">
        <v>-6779</v>
      </c>
      <c r="AK91" t="s">
        <v>34</v>
      </c>
      <c r="AL91" s="2">
        <v>56818</v>
      </c>
      <c r="AN91" s="2">
        <v>25728</v>
      </c>
      <c r="AO91">
        <v>0.53</v>
      </c>
      <c r="AP91" s="2">
        <v>-2942</v>
      </c>
      <c r="AR91" s="2">
        <v>-2759</v>
      </c>
      <c r="AT91" s="2">
        <v>-12510</v>
      </c>
      <c r="AU91" t="s">
        <v>34</v>
      </c>
      <c r="AV91" s="2">
        <v>4994</v>
      </c>
      <c r="AW91" s="2">
        <v>238944</v>
      </c>
      <c r="AX91" s="2">
        <v>7029359</v>
      </c>
      <c r="AY91" s="2">
        <v>19818473</v>
      </c>
      <c r="AZ91" s="2">
        <v>3743380</v>
      </c>
      <c r="BA91" s="2">
        <v>25110590</v>
      </c>
      <c r="BB91" s="2">
        <v>12452066</v>
      </c>
    </row>
    <row r="92" spans="1:54" x14ac:dyDescent="0.2">
      <c r="A92" t="s">
        <v>93</v>
      </c>
      <c r="B92" s="2">
        <v>3976759</v>
      </c>
      <c r="C92">
        <v>3125.9229999999998</v>
      </c>
      <c r="D92" s="2">
        <v>143445</v>
      </c>
      <c r="E92">
        <v>44176.88</v>
      </c>
      <c r="F92" s="2">
        <v>2495697</v>
      </c>
      <c r="G92">
        <v>44341.877</v>
      </c>
      <c r="H92">
        <v>-122</v>
      </c>
      <c r="I92">
        <v>9.8000000000000004E-2</v>
      </c>
      <c r="J92" s="2">
        <v>-1545</v>
      </c>
      <c r="K92">
        <v>0.36699999999999999</v>
      </c>
      <c r="L92">
        <v>-350</v>
      </c>
      <c r="M92">
        <v>1.8520000000000001</v>
      </c>
      <c r="N92" s="2">
        <v>9431</v>
      </c>
      <c r="O92">
        <v>0.94799999999999995</v>
      </c>
      <c r="P92" s="2">
        <v>110095</v>
      </c>
      <c r="Q92">
        <v>2.7029999999999998</v>
      </c>
      <c r="R92" s="2">
        <v>-10878</v>
      </c>
      <c r="S92">
        <v>6.3E-2</v>
      </c>
      <c r="T92" s="2">
        <v>4356</v>
      </c>
      <c r="U92">
        <v>2.1880000000000002</v>
      </c>
      <c r="V92" s="2">
        <v>-5847</v>
      </c>
      <c r="W92">
        <v>0.09</v>
      </c>
      <c r="X92" s="2">
        <v>2538</v>
      </c>
      <c r="Y92">
        <v>2.1640000000000001</v>
      </c>
      <c r="Z92">
        <v>-677</v>
      </c>
      <c r="AA92">
        <v>1.7999999999999999E-2</v>
      </c>
      <c r="AB92" s="2">
        <v>3394104</v>
      </c>
      <c r="AC92">
        <v>239.191</v>
      </c>
      <c r="AD92" s="2">
        <v>-54782</v>
      </c>
      <c r="AE92" t="s">
        <v>34</v>
      </c>
      <c r="AF92" s="2">
        <v>-4609</v>
      </c>
      <c r="AG92" t="s">
        <v>34</v>
      </c>
      <c r="AH92" s="2">
        <v>-86842</v>
      </c>
      <c r="AI92" t="s">
        <v>34</v>
      </c>
      <c r="AJ92" s="2">
        <v>-7169</v>
      </c>
      <c r="AK92" t="s">
        <v>34</v>
      </c>
      <c r="AL92" s="2">
        <v>35735</v>
      </c>
      <c r="AN92" s="2">
        <v>12564</v>
      </c>
      <c r="AO92">
        <v>4.9000000000000002E-2</v>
      </c>
      <c r="AP92">
        <v>-448</v>
      </c>
      <c r="AR92">
        <v>-143</v>
      </c>
      <c r="AT92" s="2">
        <v>-1635</v>
      </c>
      <c r="AU92" t="s">
        <v>34</v>
      </c>
      <c r="AV92" s="2">
        <v>5141</v>
      </c>
      <c r="AW92" s="2">
        <v>212966</v>
      </c>
      <c r="AX92" s="2">
        <v>7059472</v>
      </c>
      <c r="AY92" s="2">
        <v>19990490</v>
      </c>
      <c r="AZ92" s="2">
        <v>3662126</v>
      </c>
      <c r="BA92" s="2">
        <v>24819627</v>
      </c>
      <c r="BB92" s="2">
        <v>12621540</v>
      </c>
    </row>
    <row r="93" spans="1:54" x14ac:dyDescent="0.2">
      <c r="A93" t="s">
        <v>68</v>
      </c>
      <c r="B93" s="2">
        <v>3963363</v>
      </c>
      <c r="C93">
        <v>3466.931</v>
      </c>
      <c r="D93" s="2">
        <v>190133</v>
      </c>
      <c r="E93">
        <v>58525.712</v>
      </c>
      <c r="F93" s="2">
        <v>3292995</v>
      </c>
      <c r="G93">
        <v>58487.892</v>
      </c>
      <c r="H93">
        <v>-196</v>
      </c>
      <c r="I93">
        <v>8.3000000000000004E-2</v>
      </c>
      <c r="J93" s="2">
        <v>-1567</v>
      </c>
      <c r="K93">
        <v>0.36499999999999999</v>
      </c>
      <c r="L93">
        <v>-774</v>
      </c>
      <c r="M93">
        <v>1.762</v>
      </c>
      <c r="N93" s="2">
        <v>11906</v>
      </c>
      <c r="O93">
        <v>1.169</v>
      </c>
      <c r="P93" s="2">
        <v>142954</v>
      </c>
      <c r="Q93">
        <v>3.0840000000000001</v>
      </c>
      <c r="R93" s="2">
        <v>-12019</v>
      </c>
      <c r="S93" t="s">
        <v>34</v>
      </c>
      <c r="T93" s="2">
        <v>2264</v>
      </c>
      <c r="U93">
        <v>1.659</v>
      </c>
      <c r="V93" s="2">
        <v>-6400</v>
      </c>
      <c r="W93">
        <v>2.7E-2</v>
      </c>
      <c r="X93" s="2">
        <v>1160</v>
      </c>
      <c r="Y93">
        <v>1.629</v>
      </c>
      <c r="Z93">
        <v>-803</v>
      </c>
      <c r="AA93">
        <v>5.0000000000000001E-3</v>
      </c>
      <c r="AB93" s="2">
        <v>4502524</v>
      </c>
      <c r="AC93">
        <v>330.303</v>
      </c>
      <c r="AD93" s="2">
        <v>-55694</v>
      </c>
      <c r="AE93" t="s">
        <v>34</v>
      </c>
      <c r="AF93" s="2">
        <v>-4680</v>
      </c>
      <c r="AG93" t="s">
        <v>34</v>
      </c>
      <c r="AH93" s="2">
        <v>-88373</v>
      </c>
      <c r="AI93" t="s">
        <v>34</v>
      </c>
      <c r="AJ93" s="2">
        <v>-7302</v>
      </c>
      <c r="AK93" t="s">
        <v>34</v>
      </c>
      <c r="AL93" s="2">
        <v>105755</v>
      </c>
      <c r="AN93" s="2">
        <v>32702</v>
      </c>
      <c r="AO93">
        <v>0.80900000000000005</v>
      </c>
      <c r="AP93" s="2">
        <v>-3677</v>
      </c>
      <c r="AR93" s="2">
        <v>-3190</v>
      </c>
      <c r="AT93" s="2">
        <v>-15138</v>
      </c>
      <c r="AU93" t="s">
        <v>34</v>
      </c>
      <c r="AV93" s="2">
        <v>4604</v>
      </c>
      <c r="AW93" s="2">
        <v>213003</v>
      </c>
      <c r="AX93" s="2">
        <v>6966833</v>
      </c>
      <c r="AY93" s="2">
        <v>19545740</v>
      </c>
      <c r="AZ93" s="2">
        <v>3515114</v>
      </c>
      <c r="BA93" s="2">
        <v>24650375</v>
      </c>
      <c r="BB93" s="2">
        <v>12378683</v>
      </c>
    </row>
    <row r="94" spans="1:54" x14ac:dyDescent="0.2">
      <c r="A94" t="s">
        <v>73</v>
      </c>
      <c r="B94" s="2">
        <v>3082878</v>
      </c>
      <c r="C94">
        <v>2358.9870000000001</v>
      </c>
      <c r="D94" s="2">
        <v>207869</v>
      </c>
      <c r="E94">
        <v>59045.733999999997</v>
      </c>
      <c r="F94" s="2">
        <v>3651700</v>
      </c>
      <c r="G94">
        <v>59831.38</v>
      </c>
      <c r="H94">
        <v>-203</v>
      </c>
      <c r="I94">
        <v>8.5000000000000006E-2</v>
      </c>
      <c r="J94" s="2">
        <v>-1605</v>
      </c>
      <c r="K94">
        <v>0.372</v>
      </c>
      <c r="L94">
        <v>-487</v>
      </c>
      <c r="M94">
        <v>1.831</v>
      </c>
      <c r="N94" s="2">
        <v>1177</v>
      </c>
      <c r="O94">
        <v>0.20200000000000001</v>
      </c>
      <c r="P94" s="2">
        <v>156830</v>
      </c>
      <c r="Q94">
        <v>3.1040000000000001</v>
      </c>
      <c r="R94" s="2">
        <v>-9581</v>
      </c>
      <c r="S94">
        <v>0.17799999999999999</v>
      </c>
      <c r="T94" s="2">
        <v>1661</v>
      </c>
      <c r="U94">
        <v>1.4770000000000001</v>
      </c>
      <c r="V94" s="2">
        <v>-5123</v>
      </c>
      <c r="W94">
        <v>0.217</v>
      </c>
      <c r="X94">
        <v>753</v>
      </c>
      <c r="Y94">
        <v>1.45</v>
      </c>
      <c r="Z94">
        <v>-803</v>
      </c>
      <c r="AA94">
        <v>7.0000000000000001E-3</v>
      </c>
      <c r="AB94" s="2">
        <v>4338490</v>
      </c>
      <c r="AC94">
        <v>309.44099999999997</v>
      </c>
      <c r="AD94" s="2">
        <v>-55811</v>
      </c>
      <c r="AE94" t="s">
        <v>34</v>
      </c>
      <c r="AF94" s="2">
        <v>-4721</v>
      </c>
      <c r="AG94" t="s">
        <v>34</v>
      </c>
      <c r="AH94" s="2">
        <v>-88703</v>
      </c>
      <c r="AI94" t="s">
        <v>34</v>
      </c>
      <c r="AJ94" s="2">
        <v>-7306</v>
      </c>
      <c r="AK94" t="s">
        <v>34</v>
      </c>
      <c r="AL94" s="2">
        <v>467369</v>
      </c>
      <c r="AN94" s="2">
        <v>4151</v>
      </c>
      <c r="AO94" t="s">
        <v>34</v>
      </c>
      <c r="AP94" s="2">
        <v>-4130</v>
      </c>
      <c r="AR94" s="2">
        <v>-3481</v>
      </c>
      <c r="AT94" s="2">
        <v>-16833</v>
      </c>
      <c r="AU94" t="s">
        <v>34</v>
      </c>
      <c r="AV94" s="2">
        <v>5268</v>
      </c>
      <c r="AW94" s="2">
        <v>230823</v>
      </c>
      <c r="AX94" s="2">
        <v>6688422</v>
      </c>
      <c r="AY94" s="2">
        <v>19127894</v>
      </c>
      <c r="AZ94" s="2">
        <v>3616363</v>
      </c>
      <c r="BA94" s="2">
        <v>24145828</v>
      </c>
      <c r="BB94" s="2">
        <v>11909274</v>
      </c>
    </row>
    <row r="95" spans="1:54" x14ac:dyDescent="0.2">
      <c r="A95" t="s">
        <v>76</v>
      </c>
      <c r="B95" s="2">
        <v>5298021</v>
      </c>
      <c r="C95">
        <v>4108.7479999999996</v>
      </c>
      <c r="D95" s="2">
        <v>201447</v>
      </c>
      <c r="E95">
        <v>58180.828999999998</v>
      </c>
      <c r="F95" s="2">
        <v>3485310</v>
      </c>
      <c r="G95">
        <v>58069.635000000002</v>
      </c>
      <c r="H95">
        <v>-9</v>
      </c>
      <c r="I95">
        <v>0.121</v>
      </c>
      <c r="J95" s="2">
        <v>-1372</v>
      </c>
      <c r="K95">
        <v>0.38900000000000001</v>
      </c>
      <c r="L95">
        <v>-530</v>
      </c>
      <c r="M95">
        <v>1.821</v>
      </c>
      <c r="N95" s="2">
        <v>13264</v>
      </c>
      <c r="O95">
        <v>1.2170000000000001</v>
      </c>
      <c r="P95" s="2">
        <v>143645</v>
      </c>
      <c r="Q95">
        <v>2.9889999999999999</v>
      </c>
      <c r="R95" s="2">
        <v>-10625</v>
      </c>
      <c r="S95">
        <v>0.114</v>
      </c>
      <c r="T95" s="2">
        <v>4346</v>
      </c>
      <c r="U95">
        <v>2.1160000000000001</v>
      </c>
      <c r="V95" s="2">
        <v>-5697</v>
      </c>
      <c r="W95">
        <v>0.14699999999999999</v>
      </c>
      <c r="X95" s="2">
        <v>2537</v>
      </c>
      <c r="Y95">
        <v>2.101</v>
      </c>
      <c r="Z95">
        <v>-773</v>
      </c>
      <c r="AA95">
        <v>8.9999999999999993E-3</v>
      </c>
      <c r="AB95" s="2">
        <v>4852278</v>
      </c>
      <c r="AC95">
        <v>347.71699999999998</v>
      </c>
      <c r="AD95" s="2">
        <v>-56416</v>
      </c>
      <c r="AE95" t="s">
        <v>34</v>
      </c>
      <c r="AF95" s="2">
        <v>-4702</v>
      </c>
      <c r="AG95" t="s">
        <v>34</v>
      </c>
      <c r="AH95" s="2">
        <v>-89666</v>
      </c>
      <c r="AI95" t="s">
        <v>34</v>
      </c>
      <c r="AJ95" s="2">
        <v>-7356</v>
      </c>
      <c r="AK95" t="s">
        <v>34</v>
      </c>
      <c r="AL95" s="2">
        <v>79552</v>
      </c>
      <c r="AN95" s="2">
        <v>21570</v>
      </c>
      <c r="AO95">
        <v>0.42599999999999999</v>
      </c>
      <c r="AP95" s="2">
        <v>-2751</v>
      </c>
      <c r="AR95" s="2">
        <v>-2478</v>
      </c>
      <c r="AT95" s="2">
        <v>-12239</v>
      </c>
      <c r="AU95" t="s">
        <v>34</v>
      </c>
      <c r="AV95" s="2">
        <v>5214</v>
      </c>
      <c r="AW95" s="2">
        <v>227001</v>
      </c>
      <c r="AX95" s="2">
        <v>6627043</v>
      </c>
      <c r="AY95" s="2">
        <v>18705016</v>
      </c>
      <c r="AZ95" s="2">
        <v>3598665</v>
      </c>
      <c r="BA95" s="2">
        <v>23640950</v>
      </c>
      <c r="BB95" s="2">
        <v>11871363</v>
      </c>
    </row>
    <row r="96" spans="1:54" x14ac:dyDescent="0.2">
      <c r="A96" t="s">
        <v>77</v>
      </c>
      <c r="B96" s="2">
        <v>6664371</v>
      </c>
      <c r="C96">
        <v>5402.5129999999999</v>
      </c>
      <c r="D96" s="2">
        <v>254681</v>
      </c>
      <c r="E96">
        <v>70887.902000000002</v>
      </c>
      <c r="F96" s="2">
        <v>4457264</v>
      </c>
      <c r="G96">
        <v>71549.929999999993</v>
      </c>
      <c r="H96">
        <v>-70</v>
      </c>
      <c r="I96">
        <v>0.11</v>
      </c>
      <c r="J96" s="2">
        <v>-1466</v>
      </c>
      <c r="K96">
        <v>0.38500000000000001</v>
      </c>
      <c r="L96">
        <v>-193</v>
      </c>
      <c r="M96">
        <v>1.89</v>
      </c>
      <c r="N96" s="2">
        <v>13137</v>
      </c>
      <c r="O96">
        <v>1.167</v>
      </c>
      <c r="P96" s="2">
        <v>185141</v>
      </c>
      <c r="Q96">
        <v>3.367</v>
      </c>
      <c r="R96" s="2">
        <v>-10535</v>
      </c>
      <c r="S96">
        <v>0.13900000000000001</v>
      </c>
      <c r="T96" s="2">
        <v>6767</v>
      </c>
      <c r="U96">
        <v>2.6339999999999999</v>
      </c>
      <c r="V96" s="2">
        <v>-5463</v>
      </c>
      <c r="W96">
        <v>0.193</v>
      </c>
      <c r="X96" s="2">
        <v>3708</v>
      </c>
      <c r="Y96">
        <v>2.4769999999999999</v>
      </c>
      <c r="Z96">
        <v>-793</v>
      </c>
      <c r="AA96">
        <v>5.0000000000000001E-3</v>
      </c>
      <c r="AB96" s="2">
        <v>5781284</v>
      </c>
      <c r="AC96">
        <v>427.23399999999998</v>
      </c>
      <c r="AD96" s="2">
        <v>-56726</v>
      </c>
      <c r="AE96" t="s">
        <v>34</v>
      </c>
      <c r="AF96" s="2">
        <v>-4740</v>
      </c>
      <c r="AG96" t="s">
        <v>34</v>
      </c>
      <c r="AH96" s="2">
        <v>-90040</v>
      </c>
      <c r="AI96" t="s">
        <v>34</v>
      </c>
      <c r="AJ96" s="2">
        <v>-7412</v>
      </c>
      <c r="AK96" t="s">
        <v>34</v>
      </c>
      <c r="AL96" s="2">
        <v>117091</v>
      </c>
      <c r="AN96" s="2">
        <v>32261</v>
      </c>
      <c r="AO96">
        <v>0.82699999999999996</v>
      </c>
      <c r="AP96" s="2">
        <v>-3513</v>
      </c>
      <c r="AR96" s="2">
        <v>-3084</v>
      </c>
      <c r="AT96" s="2">
        <v>-14457</v>
      </c>
      <c r="AU96" t="s">
        <v>34</v>
      </c>
      <c r="AV96" s="2">
        <v>4968</v>
      </c>
      <c r="AW96" s="2">
        <v>235595</v>
      </c>
      <c r="AX96" s="2">
        <v>6701257</v>
      </c>
      <c r="AY96" s="2">
        <v>18982773</v>
      </c>
      <c r="AZ96" s="2">
        <v>3488995</v>
      </c>
      <c r="BA96" s="2">
        <v>23985042</v>
      </c>
      <c r="BB96" s="2">
        <v>11762067</v>
      </c>
    </row>
    <row r="97" spans="1:54" x14ac:dyDescent="0.2">
      <c r="A97" t="s">
        <v>81</v>
      </c>
      <c r="B97" s="2">
        <v>6828998</v>
      </c>
      <c r="C97">
        <v>5491.8419999999996</v>
      </c>
      <c r="D97" s="2">
        <v>261122</v>
      </c>
      <c r="E97">
        <v>72220.017000000007</v>
      </c>
      <c r="F97" s="2">
        <v>4553934</v>
      </c>
      <c r="G97">
        <v>72641.154999999999</v>
      </c>
      <c r="H97">
        <v>-20</v>
      </c>
      <c r="I97">
        <v>0.11899999999999999</v>
      </c>
      <c r="J97" s="2">
        <v>-1500</v>
      </c>
      <c r="K97">
        <v>0.38300000000000001</v>
      </c>
      <c r="L97">
        <v>-637</v>
      </c>
      <c r="M97">
        <v>1.804</v>
      </c>
      <c r="N97" s="2">
        <v>12851</v>
      </c>
      <c r="O97">
        <v>1.1379999999999999</v>
      </c>
      <c r="P97" s="2">
        <v>181020</v>
      </c>
      <c r="Q97">
        <v>3.3149999999999999</v>
      </c>
      <c r="R97" s="2">
        <v>-9824</v>
      </c>
      <c r="S97">
        <v>0.17799999999999999</v>
      </c>
      <c r="T97" s="2">
        <v>4359</v>
      </c>
      <c r="U97">
        <v>2.0739999999999998</v>
      </c>
      <c r="V97" s="2">
        <v>-5440</v>
      </c>
      <c r="W97">
        <v>0.19800000000000001</v>
      </c>
      <c r="X97" s="2">
        <v>2211</v>
      </c>
      <c r="Y97">
        <v>1.95</v>
      </c>
      <c r="Z97">
        <v>-800</v>
      </c>
      <c r="AA97">
        <v>4.0000000000000001E-3</v>
      </c>
      <c r="AB97" s="2">
        <v>6485868</v>
      </c>
      <c r="AC97">
        <v>485.34</v>
      </c>
      <c r="AD97" s="2">
        <v>-57101</v>
      </c>
      <c r="AE97" t="s">
        <v>34</v>
      </c>
      <c r="AF97" s="2">
        <v>-4745</v>
      </c>
      <c r="AG97" t="s">
        <v>34</v>
      </c>
      <c r="AH97" s="2">
        <v>-90643</v>
      </c>
      <c r="AI97" t="s">
        <v>34</v>
      </c>
      <c r="AJ97" s="2">
        <v>-7402</v>
      </c>
      <c r="AK97" t="s">
        <v>34</v>
      </c>
      <c r="AL97" s="2">
        <v>188139</v>
      </c>
      <c r="AN97" s="2">
        <v>51072</v>
      </c>
      <c r="AO97">
        <v>1.637</v>
      </c>
      <c r="AP97" s="2">
        <v>-4200</v>
      </c>
      <c r="AR97" s="2">
        <v>-3777</v>
      </c>
      <c r="AT97" s="2">
        <v>-17857</v>
      </c>
      <c r="AU97" t="s">
        <v>34</v>
      </c>
      <c r="AV97" s="2">
        <v>5018</v>
      </c>
      <c r="AW97" s="2">
        <v>237079</v>
      </c>
      <c r="AX97" s="2">
        <v>6388076</v>
      </c>
      <c r="AY97" s="2">
        <v>17781332</v>
      </c>
      <c r="AZ97" s="2">
        <v>3444747</v>
      </c>
      <c r="BA97" s="2">
        <v>23004979</v>
      </c>
      <c r="BB97" s="2">
        <v>11353923</v>
      </c>
    </row>
    <row r="98" spans="1:54" x14ac:dyDescent="0.2">
      <c r="A98" t="s">
        <v>82</v>
      </c>
      <c r="B98" s="2">
        <v>3387516</v>
      </c>
      <c r="C98">
        <v>2680.0740000000001</v>
      </c>
      <c r="D98" s="2">
        <v>221573</v>
      </c>
      <c r="E98">
        <v>62043.118000000002</v>
      </c>
      <c r="F98" s="2">
        <v>3851520</v>
      </c>
      <c r="G98">
        <v>62202.267</v>
      </c>
      <c r="H98">
        <v>-171</v>
      </c>
      <c r="I98">
        <v>9.0999999999999998E-2</v>
      </c>
      <c r="J98" s="2">
        <v>-1096</v>
      </c>
      <c r="K98">
        <v>0.41299999999999998</v>
      </c>
      <c r="L98">
        <v>-770</v>
      </c>
      <c r="M98">
        <v>1.776</v>
      </c>
      <c r="N98" s="2">
        <v>1170</v>
      </c>
      <c r="O98">
        <v>0.2</v>
      </c>
      <c r="P98" s="2">
        <v>152642</v>
      </c>
      <c r="Q98">
        <v>3.036</v>
      </c>
      <c r="R98" s="2">
        <v>-10395</v>
      </c>
      <c r="S98">
        <v>0.14299999999999999</v>
      </c>
      <c r="T98" s="2">
        <v>1294</v>
      </c>
      <c r="U98">
        <v>1.3879999999999999</v>
      </c>
      <c r="V98" s="2">
        <v>-5440</v>
      </c>
      <c r="W98">
        <v>0.192</v>
      </c>
      <c r="X98">
        <v>693</v>
      </c>
      <c r="Y98">
        <v>1.4219999999999999</v>
      </c>
      <c r="Z98">
        <v>-867</v>
      </c>
      <c r="AA98">
        <v>2E-3</v>
      </c>
      <c r="AB98" s="2">
        <v>4621544</v>
      </c>
      <c r="AC98">
        <v>327.53699999999998</v>
      </c>
      <c r="AD98" s="2">
        <v>-57198</v>
      </c>
      <c r="AE98" t="s">
        <v>34</v>
      </c>
      <c r="AF98" s="2">
        <v>-4802</v>
      </c>
      <c r="AG98" t="s">
        <v>34</v>
      </c>
      <c r="AH98" s="2">
        <v>-90883</v>
      </c>
      <c r="AI98" t="s">
        <v>34</v>
      </c>
      <c r="AJ98" s="2">
        <v>-7416</v>
      </c>
      <c r="AK98" t="s">
        <v>34</v>
      </c>
      <c r="AL98" s="2">
        <v>259156</v>
      </c>
      <c r="AN98" s="2">
        <v>3193</v>
      </c>
      <c r="AO98" t="s">
        <v>34</v>
      </c>
      <c r="AP98" s="2">
        <v>-4204</v>
      </c>
      <c r="AR98" s="2">
        <v>-3560</v>
      </c>
      <c r="AT98" s="2">
        <v>-17417</v>
      </c>
      <c r="AU98" t="s">
        <v>34</v>
      </c>
      <c r="AV98" s="2">
        <v>5091</v>
      </c>
      <c r="AW98" s="2">
        <v>234376</v>
      </c>
      <c r="AX98" s="2">
        <v>6534155</v>
      </c>
      <c r="AY98" s="2">
        <v>18349342</v>
      </c>
      <c r="AZ98" s="2">
        <v>3638720</v>
      </c>
      <c r="BA98" s="2">
        <v>23264842</v>
      </c>
      <c r="BB98" s="2">
        <v>11670081</v>
      </c>
    </row>
    <row r="99" spans="1:54" x14ac:dyDescent="0.2">
      <c r="A99" t="s">
        <v>83</v>
      </c>
      <c r="B99" s="2">
        <v>2952853</v>
      </c>
      <c r="C99">
        <v>2509.4369999999999</v>
      </c>
      <c r="D99" s="2">
        <v>195813</v>
      </c>
      <c r="E99">
        <v>55429.593999999997</v>
      </c>
      <c r="F99" s="2">
        <v>3457049</v>
      </c>
      <c r="G99">
        <v>56481.62</v>
      </c>
      <c r="H99">
        <v>-222</v>
      </c>
      <c r="I99">
        <v>8.2000000000000003E-2</v>
      </c>
      <c r="J99" s="2">
        <v>-1621</v>
      </c>
      <c r="K99">
        <v>0.371</v>
      </c>
      <c r="L99">
        <v>-634</v>
      </c>
      <c r="M99">
        <v>1.8029999999999999</v>
      </c>
      <c r="N99" s="2">
        <v>1007</v>
      </c>
      <c r="O99">
        <v>0.188</v>
      </c>
      <c r="P99" s="2">
        <v>137779</v>
      </c>
      <c r="Q99">
        <v>2.8969999999999998</v>
      </c>
      <c r="R99" s="2">
        <v>-10091</v>
      </c>
      <c r="S99">
        <v>0.153</v>
      </c>
      <c r="T99">
        <v>327</v>
      </c>
      <c r="U99">
        <v>1.169</v>
      </c>
      <c r="V99" s="2">
        <v>-4933</v>
      </c>
      <c r="W99">
        <v>0.23799999999999999</v>
      </c>
      <c r="X99">
        <v>-80</v>
      </c>
      <c r="Y99">
        <v>1.1539999999999999</v>
      </c>
      <c r="Z99">
        <v>-837</v>
      </c>
      <c r="AA99">
        <v>4.0000000000000001E-3</v>
      </c>
      <c r="AB99" s="2">
        <v>4052396</v>
      </c>
      <c r="AC99">
        <v>289.721</v>
      </c>
      <c r="AD99" s="2">
        <v>-57083</v>
      </c>
      <c r="AE99" t="s">
        <v>34</v>
      </c>
      <c r="AF99" s="2">
        <v>-4814</v>
      </c>
      <c r="AG99" t="s">
        <v>34</v>
      </c>
      <c r="AH99" s="2">
        <v>-90873</v>
      </c>
      <c r="AI99" t="s">
        <v>34</v>
      </c>
      <c r="AJ99" s="2">
        <v>-7492</v>
      </c>
      <c r="AK99" t="s">
        <v>34</v>
      </c>
      <c r="AL99" s="2">
        <v>458613</v>
      </c>
      <c r="AN99">
        <v>-200</v>
      </c>
      <c r="AO99" t="s">
        <v>34</v>
      </c>
      <c r="AP99" s="2">
        <v>-4014</v>
      </c>
      <c r="AR99" s="2">
        <v>-3413</v>
      </c>
      <c r="AT99" s="2">
        <v>-16251</v>
      </c>
      <c r="AU99" t="s">
        <v>34</v>
      </c>
      <c r="AV99" s="2">
        <v>4744</v>
      </c>
      <c r="AW99" s="2">
        <v>231685</v>
      </c>
      <c r="AX99" s="2">
        <v>6579421</v>
      </c>
      <c r="AY99" s="2">
        <v>18428475</v>
      </c>
      <c r="AZ99" s="2">
        <v>3608093</v>
      </c>
      <c r="BA99" s="2">
        <v>23544940</v>
      </c>
      <c r="BB99" s="2">
        <v>11784461</v>
      </c>
    </row>
    <row r="100" spans="1:54" x14ac:dyDescent="0.2">
      <c r="A100" t="s">
        <v>87</v>
      </c>
      <c r="B100" s="2">
        <v>6584602</v>
      </c>
      <c r="C100">
        <v>5588.0010000000002</v>
      </c>
      <c r="D100" s="2">
        <v>276770</v>
      </c>
      <c r="E100">
        <v>78405.938999999998</v>
      </c>
      <c r="F100" s="2">
        <v>4748867</v>
      </c>
      <c r="G100">
        <v>77613.740000000005</v>
      </c>
      <c r="H100" s="2">
        <v>1323</v>
      </c>
      <c r="I100">
        <v>0.36899999999999999</v>
      </c>
      <c r="J100" s="2">
        <v>-1345</v>
      </c>
      <c r="K100">
        <v>0.39300000000000002</v>
      </c>
      <c r="L100" s="2">
        <v>1107</v>
      </c>
      <c r="M100">
        <v>2.1440000000000001</v>
      </c>
      <c r="N100" s="2">
        <v>9961</v>
      </c>
      <c r="O100">
        <v>0.92400000000000004</v>
      </c>
      <c r="P100" s="2">
        <v>210610</v>
      </c>
      <c r="Q100">
        <v>3.6739999999999999</v>
      </c>
      <c r="R100" s="2">
        <v>11337</v>
      </c>
      <c r="S100">
        <v>1.266</v>
      </c>
      <c r="T100" s="2">
        <v>70183</v>
      </c>
      <c r="U100">
        <v>17.350000000000001</v>
      </c>
      <c r="V100" s="2">
        <v>4971</v>
      </c>
      <c r="W100">
        <v>1.276</v>
      </c>
      <c r="X100" s="2">
        <v>44931</v>
      </c>
      <c r="Y100">
        <v>17.2</v>
      </c>
      <c r="Z100">
        <v>-687</v>
      </c>
      <c r="AA100">
        <v>1.2E-2</v>
      </c>
      <c r="AB100" s="2">
        <v>6768095</v>
      </c>
      <c r="AC100">
        <v>521.91700000000003</v>
      </c>
      <c r="AD100" s="2">
        <v>-56550</v>
      </c>
      <c r="AE100" t="s">
        <v>34</v>
      </c>
      <c r="AF100" s="2">
        <v>-4715</v>
      </c>
      <c r="AG100" t="s">
        <v>34</v>
      </c>
      <c r="AH100" s="2">
        <v>-89743</v>
      </c>
      <c r="AI100" t="s">
        <v>34</v>
      </c>
      <c r="AJ100" s="2">
        <v>-7382</v>
      </c>
      <c r="AK100" t="s">
        <v>34</v>
      </c>
      <c r="AL100" s="2">
        <v>176079</v>
      </c>
      <c r="AN100" s="2">
        <v>38655</v>
      </c>
      <c r="AO100">
        <v>1.143</v>
      </c>
      <c r="AP100">
        <v>-988</v>
      </c>
      <c r="AR100">
        <v>-878</v>
      </c>
      <c r="AT100" s="2">
        <v>-5022</v>
      </c>
      <c r="AU100" t="s">
        <v>34</v>
      </c>
      <c r="AV100" s="2">
        <v>4758</v>
      </c>
      <c r="AW100" s="2">
        <v>231366</v>
      </c>
      <c r="AX100" s="2">
        <v>6452156</v>
      </c>
      <c r="AY100" s="2">
        <v>17877031</v>
      </c>
      <c r="AZ100" s="2">
        <v>3341630</v>
      </c>
      <c r="BA100" s="2">
        <v>22921212</v>
      </c>
      <c r="BB100" s="2">
        <v>11229569</v>
      </c>
    </row>
    <row r="101" spans="1:54" x14ac:dyDescent="0.2">
      <c r="A101" t="s">
        <v>88</v>
      </c>
      <c r="B101" s="2">
        <v>4069048</v>
      </c>
      <c r="C101">
        <v>3243.0129999999999</v>
      </c>
      <c r="D101" s="2">
        <v>146025</v>
      </c>
      <c r="E101">
        <v>42418.697</v>
      </c>
      <c r="F101" s="2">
        <v>2597865</v>
      </c>
      <c r="G101">
        <v>43532.243000000002</v>
      </c>
      <c r="H101">
        <v>192</v>
      </c>
      <c r="I101">
        <v>0.16</v>
      </c>
      <c r="J101" s="2">
        <v>-1410</v>
      </c>
      <c r="K101">
        <v>0.38500000000000001</v>
      </c>
      <c r="L101">
        <v>50</v>
      </c>
      <c r="M101">
        <v>1.9379999999999999</v>
      </c>
      <c r="N101" s="2">
        <v>6259</v>
      </c>
      <c r="O101">
        <v>0.63300000000000001</v>
      </c>
      <c r="P101" s="2">
        <v>110077</v>
      </c>
      <c r="Q101">
        <v>2.6309999999999998</v>
      </c>
      <c r="R101" s="2">
        <v>-4132</v>
      </c>
      <c r="S101">
        <v>0.45700000000000002</v>
      </c>
      <c r="T101" s="2">
        <v>7455</v>
      </c>
      <c r="U101">
        <v>2.863</v>
      </c>
      <c r="V101" s="2">
        <v>-2202</v>
      </c>
      <c r="W101">
        <v>0.52</v>
      </c>
      <c r="X101" s="2">
        <v>4475</v>
      </c>
      <c r="Y101">
        <v>2.8130000000000002</v>
      </c>
      <c r="Z101">
        <v>-803</v>
      </c>
      <c r="AA101">
        <v>8.9999999999999993E-3</v>
      </c>
      <c r="AB101" s="2">
        <v>3596149</v>
      </c>
      <c r="AC101">
        <v>250.886</v>
      </c>
      <c r="AD101" s="2">
        <v>-57251</v>
      </c>
      <c r="AE101" t="s">
        <v>34</v>
      </c>
      <c r="AF101" s="2">
        <v>-4809</v>
      </c>
      <c r="AG101" t="s">
        <v>34</v>
      </c>
      <c r="AH101" s="2">
        <v>-91127</v>
      </c>
      <c r="AI101" t="s">
        <v>34</v>
      </c>
      <c r="AJ101" s="2">
        <v>-7456</v>
      </c>
      <c r="AK101" t="s">
        <v>34</v>
      </c>
      <c r="AL101" s="2">
        <v>78181</v>
      </c>
      <c r="AN101" s="2">
        <v>15901</v>
      </c>
      <c r="AO101">
        <v>0.20699999999999999</v>
      </c>
      <c r="AP101" s="2">
        <v>-1451</v>
      </c>
      <c r="AR101" s="2">
        <v>-1022</v>
      </c>
      <c r="AT101" s="2">
        <v>-5057</v>
      </c>
      <c r="AU101" t="s">
        <v>34</v>
      </c>
      <c r="AV101" s="2">
        <v>5064</v>
      </c>
      <c r="AW101" s="2">
        <v>225880</v>
      </c>
      <c r="AX101" s="2">
        <v>6588877</v>
      </c>
      <c r="AY101" s="2">
        <v>18508910</v>
      </c>
      <c r="AZ101" s="2">
        <v>3698785</v>
      </c>
      <c r="BA101" s="2">
        <v>23512586</v>
      </c>
      <c r="BB101" s="2">
        <v>11838536</v>
      </c>
    </row>
    <row r="102" spans="1:54" x14ac:dyDescent="0.2">
      <c r="A102" t="s">
        <v>94</v>
      </c>
      <c r="B102" s="2">
        <v>10613068</v>
      </c>
      <c r="C102">
        <v>9069.5820000000003</v>
      </c>
      <c r="D102" s="2">
        <v>413338</v>
      </c>
      <c r="E102">
        <v>110061.821</v>
      </c>
      <c r="F102" s="2">
        <v>7269090</v>
      </c>
      <c r="G102">
        <v>111686.538</v>
      </c>
      <c r="H102">
        <v>807</v>
      </c>
      <c r="I102">
        <v>0.26400000000000001</v>
      </c>
      <c r="J102" s="2">
        <v>41202</v>
      </c>
      <c r="K102">
        <v>3.516</v>
      </c>
      <c r="L102" s="2">
        <v>17925</v>
      </c>
      <c r="M102">
        <v>5.2329999999999997</v>
      </c>
      <c r="N102" s="2">
        <v>87624</v>
      </c>
      <c r="O102">
        <v>6.8860000000000001</v>
      </c>
      <c r="P102" s="2">
        <v>586208</v>
      </c>
      <c r="Q102">
        <v>7.3120000000000003</v>
      </c>
      <c r="R102" s="2">
        <v>16656</v>
      </c>
      <c r="S102">
        <v>1.4910000000000001</v>
      </c>
      <c r="T102" s="2">
        <v>49432</v>
      </c>
      <c r="U102">
        <v>11.861000000000001</v>
      </c>
      <c r="V102" s="2">
        <v>9640</v>
      </c>
      <c r="W102">
        <v>1.704</v>
      </c>
      <c r="X102" s="2">
        <v>31721</v>
      </c>
      <c r="Y102">
        <v>11.817</v>
      </c>
      <c r="Z102">
        <v>-457</v>
      </c>
      <c r="AA102">
        <v>3.1E-2</v>
      </c>
      <c r="AB102" s="2">
        <v>8981187</v>
      </c>
      <c r="AC102">
        <v>718.98900000000003</v>
      </c>
      <c r="AD102" s="2">
        <v>3328119</v>
      </c>
      <c r="AE102">
        <v>121.73</v>
      </c>
      <c r="AF102" s="2">
        <v>371727</v>
      </c>
      <c r="AG102">
        <v>169.92400000000001</v>
      </c>
      <c r="AH102" s="2">
        <v>5274832</v>
      </c>
      <c r="AI102">
        <v>120.018</v>
      </c>
      <c r="AJ102" s="2">
        <v>625774</v>
      </c>
      <c r="AK102">
        <v>171.98599999999999</v>
      </c>
      <c r="AL102" s="2">
        <v>1442722</v>
      </c>
      <c r="AN102" s="2">
        <v>54937194</v>
      </c>
      <c r="AO102">
        <v>2325.5990000000002</v>
      </c>
      <c r="AP102" s="2">
        <v>3469</v>
      </c>
      <c r="AR102" s="2">
        <v>3069</v>
      </c>
      <c r="AT102" s="2">
        <v>13720</v>
      </c>
      <c r="AU102">
        <v>5.3999999999999999E-2</v>
      </c>
      <c r="AV102" s="2">
        <v>4711</v>
      </c>
      <c r="AW102" s="2">
        <v>246186</v>
      </c>
      <c r="AX102" s="2">
        <v>6014737</v>
      </c>
      <c r="AY102" s="2">
        <v>17346648</v>
      </c>
      <c r="AZ102" s="2">
        <v>3218042</v>
      </c>
      <c r="BA102" s="2">
        <v>21880237</v>
      </c>
      <c r="BB102" s="2">
        <v>10508605</v>
      </c>
    </row>
    <row r="103" spans="1:54" x14ac:dyDescent="0.2">
      <c r="A103" t="s">
        <v>95</v>
      </c>
      <c r="B103" s="2">
        <v>12693016</v>
      </c>
      <c r="C103">
        <v>10406.063</v>
      </c>
      <c r="D103" s="2">
        <v>480610</v>
      </c>
      <c r="E103">
        <v>124050.68399999999</v>
      </c>
      <c r="F103" s="2">
        <v>8272180</v>
      </c>
      <c r="G103">
        <v>123178.192</v>
      </c>
      <c r="H103">
        <v>72</v>
      </c>
      <c r="I103">
        <v>0.13500000000000001</v>
      </c>
      <c r="J103">
        <v>432</v>
      </c>
      <c r="K103">
        <v>0.52800000000000002</v>
      </c>
      <c r="L103" s="2">
        <v>2411</v>
      </c>
      <c r="M103">
        <v>2.3580000000000001</v>
      </c>
      <c r="N103" s="2">
        <v>48604</v>
      </c>
      <c r="O103">
        <v>3.75</v>
      </c>
      <c r="P103" s="2">
        <v>382348</v>
      </c>
      <c r="Q103">
        <v>5.1459999999999999</v>
      </c>
      <c r="R103" s="2">
        <v>1893</v>
      </c>
      <c r="S103">
        <v>0.76600000000000001</v>
      </c>
      <c r="T103" s="2">
        <v>62253</v>
      </c>
      <c r="U103">
        <v>14.236000000000001</v>
      </c>
      <c r="V103">
        <v>714</v>
      </c>
      <c r="W103">
        <v>0.82299999999999995</v>
      </c>
      <c r="X103" s="2">
        <v>39681</v>
      </c>
      <c r="Y103">
        <v>14.071999999999999</v>
      </c>
      <c r="Z103">
        <v>-757</v>
      </c>
      <c r="AA103">
        <v>6.0000000000000001E-3</v>
      </c>
      <c r="AB103" s="2">
        <v>10513411</v>
      </c>
      <c r="AC103">
        <v>809.43</v>
      </c>
      <c r="AD103" s="2">
        <v>70124</v>
      </c>
      <c r="AE103">
        <v>2.625</v>
      </c>
      <c r="AF103" s="2">
        <v>9626</v>
      </c>
      <c r="AG103">
        <v>4.335</v>
      </c>
      <c r="AH103" s="2">
        <v>111440</v>
      </c>
      <c r="AI103">
        <v>2.6</v>
      </c>
      <c r="AJ103" s="2">
        <v>16145</v>
      </c>
      <c r="AK103">
        <v>4.37</v>
      </c>
      <c r="AL103" s="2">
        <v>1559600</v>
      </c>
      <c r="AN103" s="2">
        <v>1896499</v>
      </c>
      <c r="AO103">
        <v>79.885999999999996</v>
      </c>
      <c r="AP103" s="2">
        <v>-4386</v>
      </c>
      <c r="AR103" s="2">
        <v>-3510</v>
      </c>
      <c r="AT103" s="2">
        <v>-16896</v>
      </c>
      <c r="AU103" t="s">
        <v>34</v>
      </c>
      <c r="AV103" s="2">
        <v>4908</v>
      </c>
      <c r="AW103" s="2">
        <v>253834</v>
      </c>
      <c r="AX103" s="2">
        <v>6114345</v>
      </c>
      <c r="AY103" s="2">
        <v>17259973</v>
      </c>
      <c r="AZ103" s="2">
        <v>3345465</v>
      </c>
      <c r="BA103" s="2">
        <v>21878003</v>
      </c>
      <c r="BB103" s="2">
        <v>10442672</v>
      </c>
    </row>
    <row r="104" spans="1:54" x14ac:dyDescent="0.2">
      <c r="A104" t="s">
        <v>96</v>
      </c>
      <c r="B104" s="2">
        <v>11924562</v>
      </c>
      <c r="C104">
        <v>10354.005999999999</v>
      </c>
      <c r="D104" s="2">
        <v>410374</v>
      </c>
      <c r="E104">
        <v>108136.304</v>
      </c>
      <c r="F104" s="2">
        <v>7154261</v>
      </c>
      <c r="G104">
        <v>108736.36</v>
      </c>
      <c r="H104">
        <v>52</v>
      </c>
      <c r="I104">
        <v>0.13200000000000001</v>
      </c>
      <c r="J104">
        <v>-279</v>
      </c>
      <c r="K104">
        <v>0.47699999999999998</v>
      </c>
      <c r="L104">
        <v>350</v>
      </c>
      <c r="M104">
        <v>1.9910000000000001</v>
      </c>
      <c r="N104" s="2">
        <v>31731</v>
      </c>
      <c r="O104">
        <v>2.5339999999999998</v>
      </c>
      <c r="P104" s="2">
        <v>289272</v>
      </c>
      <c r="Q104">
        <v>4.3</v>
      </c>
      <c r="R104" s="2">
        <v>-12156</v>
      </c>
      <c r="S104">
        <v>8.8999999999999996E-2</v>
      </c>
      <c r="T104" s="2">
        <v>11495</v>
      </c>
      <c r="U104">
        <v>3.57</v>
      </c>
      <c r="V104" s="2">
        <v>-6300</v>
      </c>
      <c r="W104">
        <v>0.14099999999999999</v>
      </c>
      <c r="X104" s="2">
        <v>6920</v>
      </c>
      <c r="Y104">
        <v>3.4740000000000002</v>
      </c>
      <c r="Z104">
        <v>-830</v>
      </c>
      <c r="AA104" t="s">
        <v>34</v>
      </c>
      <c r="AB104" s="2">
        <v>9030697</v>
      </c>
      <c r="AC104">
        <v>707.00199999999995</v>
      </c>
      <c r="AD104" s="2">
        <v>54959</v>
      </c>
      <c r="AE104">
        <v>2.0230000000000001</v>
      </c>
      <c r="AF104" s="2">
        <v>7415</v>
      </c>
      <c r="AG104">
        <v>3.4180000000000001</v>
      </c>
      <c r="AH104" s="2">
        <v>89225</v>
      </c>
      <c r="AI104">
        <v>2.048</v>
      </c>
      <c r="AJ104" s="2">
        <v>12863</v>
      </c>
      <c r="AK104">
        <v>3.5609999999999999</v>
      </c>
      <c r="AL104" s="2">
        <v>294587</v>
      </c>
      <c r="AN104" s="2">
        <v>26253</v>
      </c>
      <c r="AO104">
        <v>0.66200000000000003</v>
      </c>
      <c r="AP104" s="2">
        <v>-4485</v>
      </c>
      <c r="AR104" s="2">
        <v>-3666</v>
      </c>
      <c r="AT104" s="2">
        <v>-17608</v>
      </c>
      <c r="AU104" t="s">
        <v>34</v>
      </c>
      <c r="AV104" s="2">
        <v>4638</v>
      </c>
      <c r="AW104" s="2">
        <v>248810</v>
      </c>
      <c r="AX104" s="2">
        <v>6254521</v>
      </c>
      <c r="AY104" s="2">
        <v>17646721</v>
      </c>
      <c r="AZ104" s="2">
        <v>3290097</v>
      </c>
      <c r="BA104" s="2">
        <v>22478872</v>
      </c>
      <c r="BB104" s="2">
        <v>10792959</v>
      </c>
    </row>
    <row r="105" spans="1:54" x14ac:dyDescent="0.2">
      <c r="A105" t="s">
        <v>97</v>
      </c>
      <c r="B105" s="2">
        <v>81978229</v>
      </c>
      <c r="C105">
        <v>13767.933000000001</v>
      </c>
      <c r="D105" s="2">
        <v>2445535</v>
      </c>
      <c r="E105">
        <v>107669.122</v>
      </c>
      <c r="F105" s="2">
        <v>39834159</v>
      </c>
      <c r="G105">
        <v>101149.101</v>
      </c>
      <c r="H105" s="2">
        <v>4524</v>
      </c>
      <c r="I105">
        <v>0.254</v>
      </c>
      <c r="J105" s="2">
        <v>11170</v>
      </c>
      <c r="K105">
        <v>0.63300000000000001</v>
      </c>
      <c r="L105" s="2">
        <v>26553</v>
      </c>
      <c r="M105">
        <v>2.7360000000000002</v>
      </c>
      <c r="N105" s="2">
        <v>169709</v>
      </c>
      <c r="O105">
        <v>2.2749999999999999</v>
      </c>
      <c r="P105" s="2">
        <v>2586336</v>
      </c>
      <c r="Q105">
        <v>5.72</v>
      </c>
      <c r="R105" s="2">
        <v>21701</v>
      </c>
      <c r="S105">
        <v>0.85199999999999998</v>
      </c>
      <c r="T105" s="2">
        <v>62954</v>
      </c>
      <c r="U105">
        <v>3.3570000000000002</v>
      </c>
      <c r="V105" s="2">
        <v>12070</v>
      </c>
      <c r="W105">
        <v>0.95199999999999996</v>
      </c>
      <c r="X105" s="2">
        <v>33057</v>
      </c>
      <c r="Y105">
        <v>3.0129999999999999</v>
      </c>
      <c r="Z105">
        <v>300</v>
      </c>
      <c r="AA105">
        <v>8.5000000000000006E-2</v>
      </c>
      <c r="AB105" s="2">
        <v>26491886</v>
      </c>
      <c r="AC105">
        <v>858.33500000000004</v>
      </c>
      <c r="AD105" s="2">
        <v>62172</v>
      </c>
      <c r="AE105">
        <v>2.2120000000000002</v>
      </c>
      <c r="AF105" s="2">
        <v>27531</v>
      </c>
      <c r="AG105">
        <v>5.1980000000000004</v>
      </c>
      <c r="AH105" s="2">
        <v>98245</v>
      </c>
      <c r="AI105">
        <v>2.1800000000000002</v>
      </c>
      <c r="AJ105" s="2">
        <v>42958</v>
      </c>
      <c r="AK105">
        <v>4.8810000000000002</v>
      </c>
      <c r="AL105" s="2">
        <v>311649</v>
      </c>
      <c r="AN105" s="2">
        <v>3492959</v>
      </c>
      <c r="AO105">
        <v>138.71299999999999</v>
      </c>
      <c r="AP105" s="2">
        <v>-3501</v>
      </c>
      <c r="AR105" s="2">
        <v>-3090</v>
      </c>
      <c r="AT105" s="2">
        <v>-13994</v>
      </c>
      <c r="AU105" t="s">
        <v>34</v>
      </c>
      <c r="AV105" s="2">
        <v>23926</v>
      </c>
      <c r="AW105" s="2">
        <v>1489440</v>
      </c>
      <c r="AX105" s="2">
        <v>6538861</v>
      </c>
      <c r="AY105" s="2">
        <v>18227961</v>
      </c>
      <c r="AZ105" s="2">
        <v>7950001</v>
      </c>
      <c r="BA105" s="2">
        <v>23257037</v>
      </c>
      <c r="BB105" s="2">
        <v>11182789</v>
      </c>
    </row>
    <row r="106" spans="1:54" x14ac:dyDescent="0.2">
      <c r="A106" t="s">
        <v>98</v>
      </c>
      <c r="B106" s="2">
        <v>7848160</v>
      </c>
      <c r="C106">
        <v>2200.152</v>
      </c>
      <c r="D106" s="2">
        <v>754079</v>
      </c>
      <c r="E106">
        <v>47495.55</v>
      </c>
      <c r="F106" s="2">
        <v>13024386</v>
      </c>
      <c r="G106">
        <v>47331.654999999999</v>
      </c>
      <c r="H106">
        <v>769</v>
      </c>
      <c r="I106">
        <v>0.155</v>
      </c>
      <c r="J106" s="2">
        <v>6293</v>
      </c>
      <c r="K106">
        <v>0.60699999999999998</v>
      </c>
      <c r="L106" s="2">
        <v>12944</v>
      </c>
      <c r="M106">
        <v>2.4910000000000001</v>
      </c>
      <c r="N106" s="2">
        <v>8940</v>
      </c>
      <c r="O106">
        <v>0.26800000000000002</v>
      </c>
      <c r="P106" s="2">
        <v>492674</v>
      </c>
      <c r="Q106">
        <v>2.5950000000000002</v>
      </c>
      <c r="R106" s="2">
        <v>5889</v>
      </c>
      <c r="S106">
        <v>0.745</v>
      </c>
      <c r="T106" s="2">
        <v>13765</v>
      </c>
      <c r="U106">
        <v>1.7989999999999999</v>
      </c>
      <c r="V106" s="2">
        <v>2822</v>
      </c>
      <c r="W106">
        <v>0.82099999999999995</v>
      </c>
      <c r="X106" s="2">
        <v>7844</v>
      </c>
      <c r="Y106">
        <v>1.802</v>
      </c>
      <c r="Z106">
        <v>-553</v>
      </c>
      <c r="AA106">
        <v>5.1999999999999998E-2</v>
      </c>
      <c r="AB106" s="2">
        <v>10120174</v>
      </c>
      <c r="AC106">
        <v>344.64</v>
      </c>
      <c r="AD106" s="2">
        <v>43516</v>
      </c>
      <c r="AE106">
        <v>1.7709999999999999</v>
      </c>
      <c r="AF106" s="2">
        <v>30888</v>
      </c>
      <c r="AG106">
        <v>6.1029999999999998</v>
      </c>
      <c r="AH106" s="2">
        <v>70757</v>
      </c>
      <c r="AI106">
        <v>1.796</v>
      </c>
      <c r="AJ106" s="2">
        <v>49825</v>
      </c>
      <c r="AK106">
        <v>5.9219999999999997</v>
      </c>
      <c r="AL106" s="2">
        <v>336185</v>
      </c>
      <c r="AN106" s="2">
        <v>945592</v>
      </c>
      <c r="AO106">
        <v>48.079000000000001</v>
      </c>
      <c r="AP106" s="2">
        <v>-7391</v>
      </c>
      <c r="AR106" s="2">
        <v>-6266</v>
      </c>
      <c r="AT106" s="2">
        <v>-29342</v>
      </c>
      <c r="AU106" t="s">
        <v>34</v>
      </c>
      <c r="AV106" s="2">
        <v>14401</v>
      </c>
      <c r="AW106" s="2">
        <v>1041652</v>
      </c>
      <c r="AX106" s="2">
        <v>5880698</v>
      </c>
      <c r="AY106" s="2">
        <v>16021786</v>
      </c>
      <c r="AZ106" s="2">
        <v>7573117</v>
      </c>
      <c r="BA106" s="2">
        <v>18064171</v>
      </c>
      <c r="BB106" s="2">
        <v>8554138</v>
      </c>
    </row>
    <row r="107" spans="1:54" x14ac:dyDescent="0.2">
      <c r="A107" t="s">
        <v>40</v>
      </c>
      <c r="B107" s="2">
        <v>3972</v>
      </c>
      <c r="C107">
        <v>9.3840000000000003</v>
      </c>
      <c r="D107" s="2">
        <v>7085</v>
      </c>
      <c r="E107">
        <v>1638.855</v>
      </c>
      <c r="F107" s="2">
        <v>70589</v>
      </c>
      <c r="G107">
        <v>970.1</v>
      </c>
      <c r="H107" s="2">
        <v>331982</v>
      </c>
      <c r="I107">
        <v>48.433</v>
      </c>
      <c r="J107" s="2">
        <v>720290</v>
      </c>
      <c r="K107">
        <v>44.444000000000003</v>
      </c>
      <c r="L107" s="2">
        <v>24159</v>
      </c>
      <c r="M107">
        <v>5.633</v>
      </c>
      <c r="N107" s="2">
        <v>654780</v>
      </c>
      <c r="O107">
        <v>42.3</v>
      </c>
      <c r="P107" s="2">
        <v>7144</v>
      </c>
      <c r="Q107">
        <v>1.4850000000000001</v>
      </c>
      <c r="R107" s="2">
        <v>1227501</v>
      </c>
      <c r="S107">
        <v>50.616999999999997</v>
      </c>
      <c r="T107" s="2">
        <v>239680</v>
      </c>
      <c r="U107">
        <v>44.557000000000002</v>
      </c>
      <c r="V107" s="2">
        <v>602954</v>
      </c>
      <c r="W107">
        <v>50.186</v>
      </c>
      <c r="X107" s="2">
        <v>152885</v>
      </c>
      <c r="Y107">
        <v>43.828000000000003</v>
      </c>
      <c r="Z107" s="2">
        <v>733810</v>
      </c>
      <c r="AA107">
        <v>45.338999999999999</v>
      </c>
      <c r="AB107" s="2">
        <v>9504244</v>
      </c>
      <c r="AC107">
        <v>504.238</v>
      </c>
      <c r="AD107" s="2">
        <v>1853751</v>
      </c>
      <c r="AE107">
        <v>50.634</v>
      </c>
      <c r="AF107" s="2">
        <v>194330</v>
      </c>
      <c r="AG107">
        <v>58.843000000000004</v>
      </c>
      <c r="AH107" s="2">
        <v>2911806</v>
      </c>
      <c r="AI107">
        <v>49.48</v>
      </c>
      <c r="AJ107" s="2">
        <v>330855</v>
      </c>
      <c r="AK107">
        <v>60.218000000000004</v>
      </c>
      <c r="AL107" s="2">
        <v>2401</v>
      </c>
      <c r="AN107" s="2">
        <v>1361383</v>
      </c>
      <c r="AO107">
        <v>40.531999999999996</v>
      </c>
      <c r="AP107" s="2">
        <v>2583767</v>
      </c>
      <c r="AR107" s="2">
        <v>2302435</v>
      </c>
      <c r="AT107" s="2">
        <v>10399179</v>
      </c>
      <c r="AU107">
        <v>51.777000000000001</v>
      </c>
      <c r="AV107" s="2">
        <v>6205</v>
      </c>
      <c r="AW107" s="2">
        <v>295930</v>
      </c>
      <c r="AX107" s="2">
        <v>8533079</v>
      </c>
      <c r="AY107" s="2">
        <v>23241666</v>
      </c>
      <c r="AZ107" s="2">
        <v>4856563</v>
      </c>
      <c r="BA107" s="2">
        <v>30801335</v>
      </c>
      <c r="BB107" s="2">
        <v>15451931</v>
      </c>
    </row>
    <row r="108" spans="1:54" x14ac:dyDescent="0.2">
      <c r="A108" t="s">
        <v>95</v>
      </c>
      <c r="B108" s="2">
        <v>13099360</v>
      </c>
      <c r="C108">
        <v>10172.548000000001</v>
      </c>
      <c r="D108" s="2">
        <v>476062</v>
      </c>
      <c r="E108">
        <v>109797.458</v>
      </c>
      <c r="F108" s="2">
        <v>8311145</v>
      </c>
      <c r="G108">
        <v>110569.546</v>
      </c>
      <c r="H108">
        <v>153</v>
      </c>
      <c r="I108">
        <v>0.14599999999999999</v>
      </c>
      <c r="J108" s="2">
        <v>1037</v>
      </c>
      <c r="K108">
        <v>0.56399999999999995</v>
      </c>
      <c r="L108" s="2">
        <v>3238</v>
      </c>
      <c r="M108">
        <v>2.444</v>
      </c>
      <c r="N108" s="2">
        <v>50316</v>
      </c>
      <c r="O108">
        <v>3.4820000000000002</v>
      </c>
      <c r="P108" s="2">
        <v>360113</v>
      </c>
      <c r="Q108">
        <v>4.5570000000000004</v>
      </c>
      <c r="R108" s="2">
        <v>2858</v>
      </c>
      <c r="S108">
        <v>0.79800000000000004</v>
      </c>
      <c r="T108" s="2">
        <v>65940</v>
      </c>
      <c r="U108">
        <v>13.548999999999999</v>
      </c>
      <c r="V108" s="2">
        <v>1641</v>
      </c>
      <c r="W108">
        <v>0.89600000000000002</v>
      </c>
      <c r="X108" s="2">
        <v>41524</v>
      </c>
      <c r="Y108">
        <v>13.246</v>
      </c>
      <c r="Z108">
        <v>-703</v>
      </c>
      <c r="AA108">
        <v>1.4E-2</v>
      </c>
      <c r="AB108" s="2">
        <v>10629651</v>
      </c>
      <c r="AC108">
        <v>778.56200000000001</v>
      </c>
      <c r="AD108" s="2">
        <v>72821</v>
      </c>
      <c r="AE108">
        <v>2.6030000000000002</v>
      </c>
      <c r="AF108" s="2">
        <v>11162</v>
      </c>
      <c r="AG108">
        <v>4.7640000000000002</v>
      </c>
      <c r="AH108" s="2">
        <v>114958</v>
      </c>
      <c r="AI108">
        <v>2.5619999999999998</v>
      </c>
      <c r="AJ108" s="2">
        <v>19601</v>
      </c>
      <c r="AK108">
        <v>5.0220000000000002</v>
      </c>
      <c r="AL108" s="2">
        <v>1585070</v>
      </c>
      <c r="AN108" s="2">
        <v>2134799</v>
      </c>
      <c r="AO108">
        <v>80.608000000000004</v>
      </c>
      <c r="AP108" s="2">
        <v>-1511</v>
      </c>
      <c r="AR108">
        <v>-945</v>
      </c>
      <c r="AT108" s="2">
        <v>-5733</v>
      </c>
      <c r="AU108" t="s">
        <v>34</v>
      </c>
      <c r="AV108" s="2">
        <v>5204</v>
      </c>
      <c r="AW108" s="2">
        <v>284130</v>
      </c>
      <c r="AX108" s="2">
        <v>6299332</v>
      </c>
      <c r="AY108" s="2">
        <v>18077750</v>
      </c>
      <c r="AZ108" s="2">
        <v>3516429</v>
      </c>
      <c r="BA108" s="2">
        <v>24411686</v>
      </c>
      <c r="BB108" s="2">
        <v>11203551</v>
      </c>
    </row>
    <row r="109" spans="1:54" x14ac:dyDescent="0.2">
      <c r="A109" t="s">
        <v>99</v>
      </c>
      <c r="B109" s="2">
        <v>12296894</v>
      </c>
      <c r="C109">
        <v>10343.811</v>
      </c>
      <c r="D109" s="2">
        <v>813852</v>
      </c>
      <c r="E109">
        <v>187590.71799999999</v>
      </c>
      <c r="F109" s="2">
        <v>14482700</v>
      </c>
      <c r="G109">
        <v>192580.193</v>
      </c>
      <c r="H109">
        <v>262</v>
      </c>
      <c r="I109">
        <v>0.16300000000000001</v>
      </c>
      <c r="J109">
        <v>347</v>
      </c>
      <c r="K109">
        <v>0.52</v>
      </c>
      <c r="L109">
        <v>654</v>
      </c>
      <c r="M109">
        <v>2.0310000000000001</v>
      </c>
      <c r="N109" s="2">
        <v>8774</v>
      </c>
      <c r="O109">
        <v>0.69399999999999995</v>
      </c>
      <c r="P109" s="2">
        <v>554834</v>
      </c>
      <c r="Q109">
        <v>6.2489999999999997</v>
      </c>
      <c r="R109" s="2">
        <v>-9824</v>
      </c>
      <c r="S109">
        <v>0.26200000000000001</v>
      </c>
      <c r="T109" s="2">
        <v>15504</v>
      </c>
      <c r="U109">
        <v>4.0179999999999998</v>
      </c>
      <c r="V109" s="2">
        <v>-4830</v>
      </c>
      <c r="W109">
        <v>0.34399999999999997</v>
      </c>
      <c r="X109" s="2">
        <v>7600</v>
      </c>
      <c r="Y109">
        <v>3.3889999999999998</v>
      </c>
      <c r="Z109">
        <v>-753</v>
      </c>
      <c r="AA109">
        <v>6.0000000000000001E-3</v>
      </c>
      <c r="AB109" s="2">
        <v>14960667</v>
      </c>
      <c r="AC109">
        <v>1159.4549999999999</v>
      </c>
      <c r="AD109" s="2">
        <v>55886</v>
      </c>
      <c r="AE109">
        <v>2.125</v>
      </c>
      <c r="AF109" s="2">
        <v>9772</v>
      </c>
      <c r="AG109">
        <v>4.4240000000000004</v>
      </c>
      <c r="AH109" s="2">
        <v>90964</v>
      </c>
      <c r="AI109">
        <v>2.1560000000000001</v>
      </c>
      <c r="AJ109" s="2">
        <v>16078</v>
      </c>
      <c r="AK109">
        <v>4.375</v>
      </c>
      <c r="AL109" s="2">
        <v>421824</v>
      </c>
      <c r="AN109" s="2">
        <v>802829</v>
      </c>
      <c r="AO109">
        <v>32.040999999999997</v>
      </c>
      <c r="AP109">
        <v>653</v>
      </c>
      <c r="AR109">
        <v>683</v>
      </c>
      <c r="AT109" s="2">
        <v>3114</v>
      </c>
      <c r="AU109" t="s">
        <v>34</v>
      </c>
      <c r="AV109" s="2">
        <v>4788</v>
      </c>
      <c r="AW109" s="2">
        <v>284201</v>
      </c>
      <c r="AX109" s="2">
        <v>5896341</v>
      </c>
      <c r="AY109" s="2">
        <v>17066904</v>
      </c>
      <c r="AZ109" s="2">
        <v>3322363</v>
      </c>
      <c r="BA109" s="2">
        <v>22916690</v>
      </c>
      <c r="BB109" s="2">
        <v>10340903</v>
      </c>
    </row>
    <row r="110" spans="1:54" x14ac:dyDescent="0.2">
      <c r="A110" t="s">
        <v>100</v>
      </c>
      <c r="B110" s="2">
        <v>3723192</v>
      </c>
      <c r="C110">
        <v>2566.5929999999998</v>
      </c>
      <c r="D110" s="2">
        <v>425949</v>
      </c>
      <c r="E110">
        <v>94623.18</v>
      </c>
      <c r="F110" s="2">
        <v>7544520</v>
      </c>
      <c r="G110">
        <v>96647.399000000005</v>
      </c>
      <c r="H110">
        <v>822</v>
      </c>
      <c r="I110">
        <v>0.24299999999999999</v>
      </c>
      <c r="J110" s="2">
        <v>1875</v>
      </c>
      <c r="K110">
        <v>0.61199999999999999</v>
      </c>
      <c r="L110" s="2">
        <v>11336</v>
      </c>
      <c r="M110">
        <v>3.6619999999999999</v>
      </c>
      <c r="N110" s="2">
        <v>17689</v>
      </c>
      <c r="O110">
        <v>1.2470000000000001</v>
      </c>
      <c r="P110" s="2">
        <v>514748</v>
      </c>
      <c r="Q110">
        <v>5.7329999999999997</v>
      </c>
      <c r="R110">
        <v>160</v>
      </c>
      <c r="S110">
        <v>0.68300000000000005</v>
      </c>
      <c r="T110" s="2">
        <v>52099</v>
      </c>
      <c r="U110">
        <v>10.566000000000001</v>
      </c>
      <c r="V110">
        <v>-137</v>
      </c>
      <c r="W110">
        <v>0.74399999999999999</v>
      </c>
      <c r="X110" s="2">
        <v>31848</v>
      </c>
      <c r="Y110">
        <v>10.101000000000001</v>
      </c>
      <c r="Z110">
        <v>-667</v>
      </c>
      <c r="AA110">
        <v>2.3E-2</v>
      </c>
      <c r="AB110" s="2">
        <v>8193100</v>
      </c>
      <c r="AC110">
        <v>539.13800000000003</v>
      </c>
      <c r="AD110" s="2">
        <v>62810</v>
      </c>
      <c r="AE110">
        <v>2.2719999999999998</v>
      </c>
      <c r="AF110" s="2">
        <v>10450</v>
      </c>
      <c r="AG110">
        <v>4.0220000000000002</v>
      </c>
      <c r="AH110" s="2">
        <v>99452</v>
      </c>
      <c r="AI110">
        <v>2.2429999999999999</v>
      </c>
      <c r="AJ110" s="2">
        <v>17511</v>
      </c>
      <c r="AK110">
        <v>4.0460000000000003</v>
      </c>
      <c r="AL110" s="2">
        <v>926581</v>
      </c>
      <c r="AN110" s="2">
        <v>844825</v>
      </c>
      <c r="AO110">
        <v>32.335999999999999</v>
      </c>
      <c r="AP110" s="2">
        <v>-1314</v>
      </c>
      <c r="AR110" s="2">
        <v>-1080</v>
      </c>
      <c r="AT110" s="2">
        <v>-5924</v>
      </c>
      <c r="AU110" t="s">
        <v>34</v>
      </c>
      <c r="AV110" s="2">
        <v>5868</v>
      </c>
      <c r="AW110" s="2">
        <v>295331</v>
      </c>
      <c r="AX110" s="2">
        <v>6285319</v>
      </c>
      <c r="AY110" s="2">
        <v>17915045</v>
      </c>
      <c r="AZ110" s="2">
        <v>3918693</v>
      </c>
      <c r="BA110" s="2">
        <v>23897378</v>
      </c>
      <c r="BB110" s="2">
        <v>11182390</v>
      </c>
    </row>
    <row r="111" spans="1:54" x14ac:dyDescent="0.2">
      <c r="A111" t="s">
        <v>101</v>
      </c>
      <c r="B111" s="2">
        <v>13856213</v>
      </c>
      <c r="C111">
        <v>10991.996999999999</v>
      </c>
      <c r="D111" s="2">
        <v>474930</v>
      </c>
      <c r="E111">
        <v>113850.14200000001</v>
      </c>
      <c r="F111" s="2">
        <v>8326041</v>
      </c>
      <c r="G111">
        <v>115149.08100000001</v>
      </c>
      <c r="H111" s="2">
        <v>1190</v>
      </c>
      <c r="I111">
        <v>0.31</v>
      </c>
      <c r="J111">
        <v>456</v>
      </c>
      <c r="K111">
        <v>0.52800000000000002</v>
      </c>
      <c r="L111">
        <v>754</v>
      </c>
      <c r="M111">
        <v>2.052</v>
      </c>
      <c r="N111" s="2">
        <v>18056</v>
      </c>
      <c r="O111">
        <v>1.365</v>
      </c>
      <c r="P111" s="2">
        <v>337794</v>
      </c>
      <c r="Q111">
        <v>4.4779999999999998</v>
      </c>
      <c r="R111" s="2">
        <v>1131</v>
      </c>
      <c r="S111">
        <v>0.72799999999999998</v>
      </c>
      <c r="T111" s="2">
        <v>11078</v>
      </c>
      <c r="U111">
        <v>3.2669999999999999</v>
      </c>
      <c r="V111">
        <v>133</v>
      </c>
      <c r="W111">
        <v>0.76800000000000002</v>
      </c>
      <c r="X111" s="2">
        <v>5993</v>
      </c>
      <c r="Y111">
        <v>2.992</v>
      </c>
      <c r="Z111">
        <v>-780</v>
      </c>
      <c r="AA111">
        <v>8.0000000000000002E-3</v>
      </c>
      <c r="AB111" s="2">
        <v>9905592</v>
      </c>
      <c r="AC111">
        <v>715.505</v>
      </c>
      <c r="AD111" s="2">
        <v>58174</v>
      </c>
      <c r="AE111">
        <v>2.2000000000000002</v>
      </c>
      <c r="AF111" s="2">
        <v>9829</v>
      </c>
      <c r="AG111">
        <v>4.1520000000000001</v>
      </c>
      <c r="AH111" s="2">
        <v>95095</v>
      </c>
      <c r="AI111">
        <v>2.2410000000000001</v>
      </c>
      <c r="AJ111" s="2">
        <v>17891</v>
      </c>
      <c r="AK111">
        <v>4.532</v>
      </c>
      <c r="AL111" s="2">
        <v>292970</v>
      </c>
      <c r="AN111" s="2">
        <v>776336</v>
      </c>
      <c r="AO111">
        <v>30.934000000000001</v>
      </c>
      <c r="AP111" s="2">
        <v>-2791</v>
      </c>
      <c r="AR111" s="2">
        <v>-2543</v>
      </c>
      <c r="AT111" s="2">
        <v>-11241</v>
      </c>
      <c r="AU111" t="s">
        <v>34</v>
      </c>
      <c r="AV111" s="2">
        <v>5084</v>
      </c>
      <c r="AW111" s="2">
        <v>273334</v>
      </c>
      <c r="AX111" s="2">
        <v>5912075</v>
      </c>
      <c r="AY111" s="2">
        <v>17145934</v>
      </c>
      <c r="AZ111" s="2">
        <v>3567593</v>
      </c>
      <c r="BA111" s="2">
        <v>22941781</v>
      </c>
      <c r="BB111" s="2">
        <v>10731106</v>
      </c>
    </row>
    <row r="112" spans="1:54" x14ac:dyDescent="0.2">
      <c r="A112" t="s">
        <v>102</v>
      </c>
      <c r="B112" s="2">
        <v>15442191</v>
      </c>
      <c r="C112">
        <v>12303.566999999999</v>
      </c>
      <c r="D112" s="2">
        <v>673401</v>
      </c>
      <c r="E112">
        <v>155653.25399999999</v>
      </c>
      <c r="F112" s="2">
        <v>12092551</v>
      </c>
      <c r="G112">
        <v>161296.00399999999</v>
      </c>
      <c r="H112">
        <v>189</v>
      </c>
      <c r="I112">
        <v>0.152</v>
      </c>
      <c r="J112">
        <v>309</v>
      </c>
      <c r="K112">
        <v>0.51800000000000002</v>
      </c>
      <c r="L112" s="2">
        <v>1317</v>
      </c>
      <c r="M112">
        <v>2.1360000000000001</v>
      </c>
      <c r="N112" s="2">
        <v>30254</v>
      </c>
      <c r="O112">
        <v>2.14</v>
      </c>
      <c r="P112" s="2">
        <v>503439</v>
      </c>
      <c r="Q112">
        <v>5.8159999999999998</v>
      </c>
      <c r="R112" s="2">
        <v>-11008</v>
      </c>
      <c r="S112">
        <v>0.20899999999999999</v>
      </c>
      <c r="T112" s="2">
        <v>13214</v>
      </c>
      <c r="U112">
        <v>3.601</v>
      </c>
      <c r="V112" s="2">
        <v>-5323</v>
      </c>
      <c r="W112">
        <v>0.29899999999999999</v>
      </c>
      <c r="X112" s="2">
        <v>6850</v>
      </c>
      <c r="Y112">
        <v>3.1840000000000002</v>
      </c>
      <c r="Z112">
        <v>-813</v>
      </c>
      <c r="AA112">
        <v>1E-3</v>
      </c>
      <c r="AB112" s="2">
        <v>14817398</v>
      </c>
      <c r="AC112">
        <v>1136.83</v>
      </c>
      <c r="AD112" s="2">
        <v>51243</v>
      </c>
      <c r="AE112">
        <v>2.0209999999999999</v>
      </c>
      <c r="AF112" s="2">
        <v>8688</v>
      </c>
      <c r="AG112">
        <v>3.9060000000000001</v>
      </c>
      <c r="AH112" s="2">
        <v>81394</v>
      </c>
      <c r="AI112">
        <v>2.0019999999999998</v>
      </c>
      <c r="AJ112" s="2">
        <v>15080</v>
      </c>
      <c r="AK112">
        <v>4.0659999999999998</v>
      </c>
      <c r="AL112" s="2">
        <v>310924</v>
      </c>
      <c r="AN112" s="2">
        <v>1759753</v>
      </c>
      <c r="AO112">
        <v>74.489000000000004</v>
      </c>
      <c r="AP112" s="2">
        <v>-3801</v>
      </c>
      <c r="AR112" s="2">
        <v>-2915</v>
      </c>
      <c r="AT112" s="2">
        <v>-14698</v>
      </c>
      <c r="AU112" t="s">
        <v>34</v>
      </c>
      <c r="AV112" s="2">
        <v>5051</v>
      </c>
      <c r="AW112" s="2">
        <v>283449</v>
      </c>
      <c r="AX112" s="2">
        <v>5594231</v>
      </c>
      <c r="AY112" s="2">
        <v>16474781</v>
      </c>
      <c r="AZ112" s="2">
        <v>3356943</v>
      </c>
      <c r="BA112" s="2">
        <v>21773196</v>
      </c>
      <c r="BB112" s="2">
        <v>9789755</v>
      </c>
    </row>
    <row r="113" spans="1:54" x14ac:dyDescent="0.2">
      <c r="A113" t="s">
        <v>103</v>
      </c>
      <c r="B113" s="2">
        <v>16270850</v>
      </c>
      <c r="C113">
        <v>11987.995000000001</v>
      </c>
      <c r="D113" s="2">
        <v>611732</v>
      </c>
      <c r="E113">
        <v>139978.59</v>
      </c>
      <c r="F113" s="2">
        <v>10854637</v>
      </c>
      <c r="G113">
        <v>143287.185</v>
      </c>
      <c r="H113">
        <v>204</v>
      </c>
      <c r="I113">
        <v>0.154</v>
      </c>
      <c r="J113">
        <v>124</v>
      </c>
      <c r="K113">
        <v>0.50600000000000001</v>
      </c>
      <c r="L113" s="2">
        <v>1004</v>
      </c>
      <c r="M113">
        <v>2.0859999999999999</v>
      </c>
      <c r="N113" s="2">
        <v>28627</v>
      </c>
      <c r="O113">
        <v>2.0110000000000001</v>
      </c>
      <c r="P113" s="2">
        <v>444658</v>
      </c>
      <c r="Q113">
        <v>5.2619999999999996</v>
      </c>
      <c r="R113" s="2">
        <v>-9494</v>
      </c>
      <c r="S113">
        <v>0.27900000000000003</v>
      </c>
      <c r="T113" s="2">
        <v>22959</v>
      </c>
      <c r="U113">
        <v>5.3940000000000001</v>
      </c>
      <c r="V113" s="2">
        <v>-5046</v>
      </c>
      <c r="W113">
        <v>0.32900000000000001</v>
      </c>
      <c r="X113" s="2">
        <v>13249</v>
      </c>
      <c r="Y113">
        <v>5.0010000000000003</v>
      </c>
      <c r="Z113">
        <v>-767</v>
      </c>
      <c r="AA113">
        <v>6.0000000000000001E-3</v>
      </c>
      <c r="AB113" s="2">
        <v>13135146</v>
      </c>
      <c r="AC113">
        <v>994.048</v>
      </c>
      <c r="AD113" s="2">
        <v>50448</v>
      </c>
      <c r="AE113">
        <v>1.9770000000000001</v>
      </c>
      <c r="AF113" s="2">
        <v>8960</v>
      </c>
      <c r="AG113">
        <v>3.972</v>
      </c>
      <c r="AH113" s="2">
        <v>80952</v>
      </c>
      <c r="AI113">
        <v>1.978</v>
      </c>
      <c r="AJ113" s="2">
        <v>15327</v>
      </c>
      <c r="AK113">
        <v>4.0810000000000004</v>
      </c>
      <c r="AL113" s="2">
        <v>288428</v>
      </c>
      <c r="AN113" s="2">
        <v>777544</v>
      </c>
      <c r="AO113">
        <v>32.649000000000001</v>
      </c>
      <c r="AP113" s="2">
        <v>-3534</v>
      </c>
      <c r="AR113" s="2">
        <v>-3080</v>
      </c>
      <c r="AT113" s="2">
        <v>-14342</v>
      </c>
      <c r="AU113" t="s">
        <v>34</v>
      </c>
      <c r="AV113" s="2">
        <v>5458</v>
      </c>
      <c r="AW113" s="2">
        <v>286328</v>
      </c>
      <c r="AX113" s="2">
        <v>5597082</v>
      </c>
      <c r="AY113" s="2">
        <v>16594181</v>
      </c>
      <c r="AZ113" s="2">
        <v>3403038</v>
      </c>
      <c r="BA113" s="2">
        <v>21786951</v>
      </c>
      <c r="BB113" s="2">
        <v>9864668</v>
      </c>
    </row>
    <row r="114" spans="1:54" x14ac:dyDescent="0.2">
      <c r="A114" t="s">
        <v>104</v>
      </c>
      <c r="B114" s="2">
        <v>14381355</v>
      </c>
      <c r="C114">
        <v>12425.679</v>
      </c>
      <c r="D114" s="2">
        <v>501937</v>
      </c>
      <c r="E114">
        <v>127067.048</v>
      </c>
      <c r="F114" s="2">
        <v>8845449</v>
      </c>
      <c r="G114">
        <v>129206.524</v>
      </c>
      <c r="H114">
        <v>643</v>
      </c>
      <c r="I114">
        <v>0.23</v>
      </c>
      <c r="J114">
        <v>400</v>
      </c>
      <c r="K114">
        <v>0.52600000000000002</v>
      </c>
      <c r="L114">
        <v>467</v>
      </c>
      <c r="M114">
        <v>2.0089999999999999</v>
      </c>
      <c r="N114" s="2">
        <v>16237</v>
      </c>
      <c r="O114">
        <v>1.3009999999999999</v>
      </c>
      <c r="P114" s="2">
        <v>369934</v>
      </c>
      <c r="Q114">
        <v>4.9560000000000004</v>
      </c>
      <c r="R114" s="2">
        <v>-9971</v>
      </c>
      <c r="S114">
        <v>0.214</v>
      </c>
      <c r="T114" s="2">
        <v>9323</v>
      </c>
      <c r="U114">
        <v>3.0259999999999998</v>
      </c>
      <c r="V114" s="2">
        <v>-5166</v>
      </c>
      <c r="W114">
        <v>0.27100000000000002</v>
      </c>
      <c r="X114" s="2">
        <v>5145</v>
      </c>
      <c r="Y114">
        <v>2.8239999999999998</v>
      </c>
      <c r="Z114">
        <v>-767</v>
      </c>
      <c r="AA114">
        <v>5.0000000000000001E-3</v>
      </c>
      <c r="AB114" s="2">
        <v>10602460</v>
      </c>
      <c r="AC114">
        <v>808.7</v>
      </c>
      <c r="AD114" s="2">
        <v>53134</v>
      </c>
      <c r="AE114">
        <v>2.0470000000000002</v>
      </c>
      <c r="AF114" s="2">
        <v>8651</v>
      </c>
      <c r="AG114">
        <v>3.8650000000000002</v>
      </c>
      <c r="AH114" s="2">
        <v>86279</v>
      </c>
      <c r="AI114">
        <v>2.0720000000000001</v>
      </c>
      <c r="AJ114" s="2">
        <v>15053</v>
      </c>
      <c r="AK114">
        <v>4.04</v>
      </c>
      <c r="AL114" s="2">
        <v>186762</v>
      </c>
      <c r="AN114" s="2">
        <v>815286</v>
      </c>
      <c r="AO114">
        <v>33.770000000000003</v>
      </c>
      <c r="AP114" s="2">
        <v>-3740</v>
      </c>
      <c r="AR114" s="2">
        <v>-3458</v>
      </c>
      <c r="AT114" s="2">
        <v>-15066</v>
      </c>
      <c r="AU114" t="s">
        <v>34</v>
      </c>
      <c r="AV114" s="2">
        <v>4654</v>
      </c>
      <c r="AW114" s="2">
        <v>258780</v>
      </c>
      <c r="AX114" s="2">
        <v>5775842</v>
      </c>
      <c r="AY114" s="2">
        <v>16860096</v>
      </c>
      <c r="AZ114" s="2">
        <v>3376771</v>
      </c>
      <c r="BA114" s="2">
        <v>22094155</v>
      </c>
      <c r="BB114" s="2">
        <v>10122970</v>
      </c>
    </row>
    <row r="115" spans="1:54" x14ac:dyDescent="0.2">
      <c r="A115" t="s">
        <v>105</v>
      </c>
      <c r="B115" s="2">
        <v>15141484</v>
      </c>
      <c r="C115">
        <v>10713.657999999999</v>
      </c>
      <c r="D115" s="2">
        <v>607627</v>
      </c>
      <c r="E115">
        <v>134337.61900000001</v>
      </c>
      <c r="F115" s="2">
        <v>10723698</v>
      </c>
      <c r="G115">
        <v>136808.27299999999</v>
      </c>
      <c r="H115">
        <v>276</v>
      </c>
      <c r="I115">
        <v>0.16300000000000001</v>
      </c>
      <c r="J115">
        <v>-994</v>
      </c>
      <c r="K115">
        <v>0.437</v>
      </c>
      <c r="L115">
        <v>237</v>
      </c>
      <c r="M115">
        <v>1.96</v>
      </c>
      <c r="N115" s="2">
        <v>17255</v>
      </c>
      <c r="O115">
        <v>1.2150000000000001</v>
      </c>
      <c r="P115" s="2">
        <v>439720</v>
      </c>
      <c r="Q115">
        <v>5.0960000000000001</v>
      </c>
      <c r="R115" s="2">
        <v>-11826</v>
      </c>
      <c r="S115">
        <v>0.19700000000000001</v>
      </c>
      <c r="T115" s="2">
        <v>11322</v>
      </c>
      <c r="U115">
        <v>3.141</v>
      </c>
      <c r="V115" s="2">
        <v>-6090</v>
      </c>
      <c r="W115">
        <v>0.25600000000000001</v>
      </c>
      <c r="X115" s="2">
        <v>5966</v>
      </c>
      <c r="Y115">
        <v>2.8410000000000002</v>
      </c>
      <c r="Z115">
        <v>-813</v>
      </c>
      <c r="AA115">
        <v>4.0000000000000001E-3</v>
      </c>
      <c r="AB115" s="2">
        <v>13036259</v>
      </c>
      <c r="AC115">
        <v>953.92100000000005</v>
      </c>
      <c r="AD115" s="2">
        <v>-49654</v>
      </c>
      <c r="AE115" t="s">
        <v>34</v>
      </c>
      <c r="AF115" s="2">
        <v>-3693</v>
      </c>
      <c r="AG115" t="s">
        <v>34</v>
      </c>
      <c r="AH115" s="2">
        <v>-78669</v>
      </c>
      <c r="AI115" t="s">
        <v>34</v>
      </c>
      <c r="AJ115" s="2">
        <v>-5546</v>
      </c>
      <c r="AK115" t="s">
        <v>34</v>
      </c>
      <c r="AL115" s="2">
        <v>136730</v>
      </c>
      <c r="AN115" s="2">
        <v>13887</v>
      </c>
      <c r="AO115">
        <v>0.16700000000000001</v>
      </c>
      <c r="AP115" s="2">
        <v>-5306</v>
      </c>
      <c r="AR115" s="2">
        <v>-4475</v>
      </c>
      <c r="AT115" s="2">
        <v>-20917</v>
      </c>
      <c r="AU115" t="s">
        <v>34</v>
      </c>
      <c r="AV115" s="2">
        <v>5681</v>
      </c>
      <c r="AW115" s="2">
        <v>296593</v>
      </c>
      <c r="AX115" s="2">
        <v>5704045</v>
      </c>
      <c r="AY115" s="2">
        <v>16432851</v>
      </c>
      <c r="AZ115" s="2">
        <v>3518492</v>
      </c>
      <c r="BA115" s="2">
        <v>21936215</v>
      </c>
      <c r="BB115" s="2">
        <v>9937313</v>
      </c>
    </row>
    <row r="116" spans="1:54" x14ac:dyDescent="0.2">
      <c r="A116" t="s">
        <v>106</v>
      </c>
      <c r="B116" s="2">
        <v>4402229</v>
      </c>
      <c r="C116">
        <v>3337.41</v>
      </c>
      <c r="D116" s="2">
        <v>134645</v>
      </c>
      <c r="E116">
        <v>34911.925000000003</v>
      </c>
      <c r="F116" s="2">
        <v>2420461</v>
      </c>
      <c r="G116">
        <v>36187.49</v>
      </c>
      <c r="H116">
        <v>-124</v>
      </c>
      <c r="I116">
        <v>0.10199999999999999</v>
      </c>
      <c r="J116" s="2">
        <v>-1294</v>
      </c>
      <c r="K116">
        <v>0.40400000000000003</v>
      </c>
      <c r="L116">
        <v>-97</v>
      </c>
      <c r="M116">
        <v>1.901</v>
      </c>
      <c r="N116" s="2">
        <v>12267</v>
      </c>
      <c r="O116">
        <v>1.024</v>
      </c>
      <c r="P116" s="2">
        <v>98702</v>
      </c>
      <c r="Q116">
        <v>2.383</v>
      </c>
      <c r="R116" s="2">
        <v>-12609</v>
      </c>
      <c r="S116">
        <v>7.0000000000000007E-2</v>
      </c>
      <c r="T116" s="2">
        <v>3999</v>
      </c>
      <c r="U116">
        <v>1.94</v>
      </c>
      <c r="V116" s="2">
        <v>-6710</v>
      </c>
      <c r="W116">
        <v>0.105</v>
      </c>
      <c r="X116" s="2">
        <v>2461</v>
      </c>
      <c r="Y116">
        <v>1.982</v>
      </c>
      <c r="Z116">
        <v>-890</v>
      </c>
      <c r="AA116">
        <v>7.0000000000000001E-3</v>
      </c>
      <c r="AB116" s="2">
        <v>2874200</v>
      </c>
      <c r="AC116">
        <v>185.88800000000001</v>
      </c>
      <c r="AD116" s="2">
        <v>-56591</v>
      </c>
      <c r="AE116" t="s">
        <v>34</v>
      </c>
      <c r="AF116" s="2">
        <v>-4679</v>
      </c>
      <c r="AG116" t="s">
        <v>34</v>
      </c>
      <c r="AH116" s="2">
        <v>-90177</v>
      </c>
      <c r="AI116" t="s">
        <v>34</v>
      </c>
      <c r="AJ116" s="2">
        <v>-7302</v>
      </c>
      <c r="AK116" t="s">
        <v>34</v>
      </c>
      <c r="AL116" s="2">
        <v>52831</v>
      </c>
      <c r="AN116">
        <v>-227</v>
      </c>
      <c r="AO116" t="s">
        <v>34</v>
      </c>
      <c r="AP116" s="2">
        <v>-4110</v>
      </c>
      <c r="AR116" s="2">
        <v>-3615</v>
      </c>
      <c r="AT116" s="2">
        <v>-16667</v>
      </c>
      <c r="AU116" t="s">
        <v>34</v>
      </c>
      <c r="AV116" s="2">
        <v>5335</v>
      </c>
      <c r="AW116" s="2">
        <v>254154</v>
      </c>
      <c r="AX116" s="2">
        <v>6611937</v>
      </c>
      <c r="AY116" s="2">
        <v>17975540</v>
      </c>
      <c r="AZ116" s="2">
        <v>3990741</v>
      </c>
      <c r="BA116" s="2">
        <v>23697475</v>
      </c>
      <c r="BB116" s="2">
        <v>11479204</v>
      </c>
    </row>
    <row r="117" spans="1:54" x14ac:dyDescent="0.2">
      <c r="A117" t="s">
        <v>107</v>
      </c>
      <c r="B117" s="2">
        <v>20074572</v>
      </c>
      <c r="C117">
        <v>15111.852999999999</v>
      </c>
      <c r="D117" s="2">
        <v>686513</v>
      </c>
      <c r="E117">
        <v>149302.981</v>
      </c>
      <c r="F117" s="2">
        <v>11962823</v>
      </c>
      <c r="G117">
        <v>150095.09</v>
      </c>
      <c r="H117">
        <v>728</v>
      </c>
      <c r="I117">
        <v>0.22700000000000001</v>
      </c>
      <c r="J117" s="2">
        <v>-1130</v>
      </c>
      <c r="K117">
        <v>0.43</v>
      </c>
      <c r="L117">
        <v>630</v>
      </c>
      <c r="M117">
        <v>2.0219999999999998</v>
      </c>
      <c r="N117" s="2">
        <v>53297</v>
      </c>
      <c r="O117">
        <v>3.4790000000000001</v>
      </c>
      <c r="P117" s="2">
        <v>484612</v>
      </c>
      <c r="Q117">
        <v>5.4</v>
      </c>
      <c r="R117" s="2">
        <v>-8900</v>
      </c>
      <c r="S117">
        <v>0.32200000000000001</v>
      </c>
      <c r="T117" s="2">
        <v>29102</v>
      </c>
      <c r="U117">
        <v>6.274</v>
      </c>
      <c r="V117" s="2">
        <v>-4700</v>
      </c>
      <c r="W117">
        <v>0.378</v>
      </c>
      <c r="X117" s="2">
        <v>17838</v>
      </c>
      <c r="Y117">
        <v>6.069</v>
      </c>
      <c r="Z117">
        <v>-827</v>
      </c>
      <c r="AA117">
        <v>3.0000000000000001E-3</v>
      </c>
      <c r="AB117" s="2">
        <v>14450503</v>
      </c>
      <c r="AC117">
        <v>1066.1410000000001</v>
      </c>
      <c r="AD117" s="2">
        <v>-56898</v>
      </c>
      <c r="AE117" t="s">
        <v>34</v>
      </c>
      <c r="AF117" s="2">
        <v>-4683</v>
      </c>
      <c r="AG117" t="s">
        <v>34</v>
      </c>
      <c r="AH117" s="2">
        <v>-90360</v>
      </c>
      <c r="AI117" t="s">
        <v>34</v>
      </c>
      <c r="AJ117" s="2">
        <v>-7312</v>
      </c>
      <c r="AK117" t="s">
        <v>34</v>
      </c>
      <c r="AL117" s="2">
        <v>333115</v>
      </c>
      <c r="AN117" s="2">
        <v>37100</v>
      </c>
      <c r="AO117">
        <v>1.1930000000000001</v>
      </c>
      <c r="AP117" s="2">
        <v>-4281</v>
      </c>
      <c r="AR117" s="2">
        <v>-3616</v>
      </c>
      <c r="AT117" s="2">
        <v>-17769</v>
      </c>
      <c r="AU117" t="s">
        <v>34</v>
      </c>
      <c r="AV117" s="2">
        <v>5358</v>
      </c>
      <c r="AW117" s="2">
        <v>301237</v>
      </c>
      <c r="AX117" s="2">
        <v>5629803</v>
      </c>
      <c r="AY117" s="2">
        <v>16124096</v>
      </c>
      <c r="AZ117" s="2">
        <v>3490003</v>
      </c>
      <c r="BA117" s="2">
        <v>21310406</v>
      </c>
      <c r="BB117" s="2">
        <v>9694501</v>
      </c>
    </row>
    <row r="118" spans="1:54" x14ac:dyDescent="0.2">
      <c r="A118" t="s">
        <v>108</v>
      </c>
      <c r="B118" s="2">
        <v>22621964</v>
      </c>
      <c r="C118">
        <v>19266.903999999999</v>
      </c>
      <c r="D118" s="2">
        <v>811064</v>
      </c>
      <c r="E118">
        <v>191633.353</v>
      </c>
      <c r="F118" s="2">
        <v>14303565</v>
      </c>
      <c r="G118">
        <v>194982.39799999999</v>
      </c>
      <c r="H118">
        <v>998</v>
      </c>
      <c r="I118">
        <v>0.27800000000000002</v>
      </c>
      <c r="J118">
        <v>-808</v>
      </c>
      <c r="K118">
        <v>0.44500000000000001</v>
      </c>
      <c r="L118">
        <v>517</v>
      </c>
      <c r="M118">
        <v>2.012</v>
      </c>
      <c r="N118" s="2">
        <v>68650</v>
      </c>
      <c r="O118">
        <v>4.8259999999999996</v>
      </c>
      <c r="P118" s="2">
        <v>531000</v>
      </c>
      <c r="Q118">
        <v>6.157</v>
      </c>
      <c r="R118" s="2">
        <v>-8059</v>
      </c>
      <c r="S118">
        <v>0.32800000000000001</v>
      </c>
      <c r="T118" s="2">
        <v>29921</v>
      </c>
      <c r="U118">
        <v>6.883</v>
      </c>
      <c r="V118" s="2">
        <v>-4009</v>
      </c>
      <c r="W118">
        <v>0.40600000000000003</v>
      </c>
      <c r="X118" s="2">
        <v>17288</v>
      </c>
      <c r="Y118">
        <v>6.3319999999999999</v>
      </c>
      <c r="Z118">
        <v>-687</v>
      </c>
      <c r="AA118">
        <v>6.0000000000000001E-3</v>
      </c>
      <c r="AB118" s="2">
        <v>17882337</v>
      </c>
      <c r="AC118">
        <v>1512.7449999999999</v>
      </c>
      <c r="AD118" s="2">
        <v>-57046</v>
      </c>
      <c r="AE118" t="s">
        <v>34</v>
      </c>
      <c r="AF118" s="2">
        <v>-4709</v>
      </c>
      <c r="AG118" t="s">
        <v>34</v>
      </c>
      <c r="AH118" s="2">
        <v>-90353</v>
      </c>
      <c r="AI118" t="s">
        <v>34</v>
      </c>
      <c r="AJ118" s="2">
        <v>-7339</v>
      </c>
      <c r="AK118" t="s">
        <v>34</v>
      </c>
      <c r="AL118" s="2">
        <v>469568</v>
      </c>
      <c r="AN118" s="2">
        <v>50138</v>
      </c>
      <c r="AO118">
        <v>1.81</v>
      </c>
      <c r="AP118" s="2">
        <v>-4351</v>
      </c>
      <c r="AR118" s="2">
        <v>-3690</v>
      </c>
      <c r="AT118" s="2">
        <v>-16857</v>
      </c>
      <c r="AU118" t="s">
        <v>34</v>
      </c>
      <c r="AV118" s="2">
        <v>4721</v>
      </c>
      <c r="AW118" s="2">
        <v>277218</v>
      </c>
      <c r="AX118" s="2">
        <v>5383965</v>
      </c>
      <c r="AY118" s="2">
        <v>15499954</v>
      </c>
      <c r="AZ118" s="2">
        <v>3043517</v>
      </c>
      <c r="BA118" s="2">
        <v>20837454</v>
      </c>
      <c r="BB118" s="2">
        <v>9237955</v>
      </c>
    </row>
    <row r="119" spans="1:54" x14ac:dyDescent="0.2">
      <c r="A119" t="s">
        <v>109</v>
      </c>
      <c r="B119" s="2">
        <v>9260958</v>
      </c>
      <c r="C119">
        <v>4427.3850000000002</v>
      </c>
      <c r="D119" s="2">
        <v>944452</v>
      </c>
      <c r="E119">
        <v>130715.262</v>
      </c>
      <c r="F119" s="2">
        <v>15388962</v>
      </c>
      <c r="G119">
        <v>127289.901</v>
      </c>
      <c r="H119">
        <v>213</v>
      </c>
      <c r="I119">
        <v>0.13200000000000001</v>
      </c>
      <c r="J119">
        <v>486</v>
      </c>
      <c r="K119">
        <v>0.48299999999999998</v>
      </c>
      <c r="L119" s="2">
        <v>4658</v>
      </c>
      <c r="M119">
        <v>2.2269999999999999</v>
      </c>
      <c r="N119" s="2">
        <v>8235</v>
      </c>
      <c r="O119">
        <v>0.46300000000000002</v>
      </c>
      <c r="P119" s="2">
        <v>795935</v>
      </c>
      <c r="Q119">
        <v>5.37</v>
      </c>
      <c r="R119" s="2">
        <v>-1519</v>
      </c>
      <c r="S119">
        <v>0.51900000000000002</v>
      </c>
      <c r="T119" s="2">
        <v>9353</v>
      </c>
      <c r="U119">
        <v>2.1120000000000001</v>
      </c>
      <c r="V119">
        <v>-846</v>
      </c>
      <c r="W119">
        <v>0.57499999999999996</v>
      </c>
      <c r="X119" s="2">
        <v>4252</v>
      </c>
      <c r="Y119">
        <v>1.8939999999999999</v>
      </c>
      <c r="Z119">
        <v>-633</v>
      </c>
      <c r="AA119">
        <v>2.1000000000000001E-2</v>
      </c>
      <c r="AB119" s="2">
        <v>12742933</v>
      </c>
      <c r="AC119">
        <v>790.84500000000003</v>
      </c>
      <c r="AD119" s="2">
        <v>-57323</v>
      </c>
      <c r="AE119" t="s">
        <v>34</v>
      </c>
      <c r="AF119" s="2">
        <v>-4682</v>
      </c>
      <c r="AG119" t="s">
        <v>34</v>
      </c>
      <c r="AH119" s="2">
        <v>-90857</v>
      </c>
      <c r="AI119" t="s">
        <v>34</v>
      </c>
      <c r="AJ119" s="2">
        <v>-7319</v>
      </c>
      <c r="AK119" t="s">
        <v>34</v>
      </c>
      <c r="AL119" s="2">
        <v>920255</v>
      </c>
      <c r="AN119" s="2">
        <v>11917</v>
      </c>
      <c r="AO119">
        <v>7.5999999999999998E-2</v>
      </c>
      <c r="AP119" s="2">
        <v>-5317</v>
      </c>
      <c r="AR119" s="2">
        <v>-4545</v>
      </c>
      <c r="AT119" s="2">
        <v>-21360</v>
      </c>
      <c r="AU119" t="s">
        <v>34</v>
      </c>
      <c r="AV119" s="2">
        <v>7753</v>
      </c>
      <c r="AW119" s="2">
        <v>460704</v>
      </c>
      <c r="AX119" s="2">
        <v>6028466</v>
      </c>
      <c r="AY119" s="2">
        <v>17011238</v>
      </c>
      <c r="AZ119" s="2">
        <v>4053273</v>
      </c>
      <c r="BA119" s="2">
        <v>22266276</v>
      </c>
      <c r="BB119" s="2">
        <v>10201119</v>
      </c>
    </row>
    <row r="120" spans="1:54" x14ac:dyDescent="0.2">
      <c r="A120" t="s">
        <v>110</v>
      </c>
      <c r="B120" s="2">
        <v>3141229</v>
      </c>
      <c r="C120">
        <v>2563.1660000000002</v>
      </c>
      <c r="D120" s="2">
        <v>268595</v>
      </c>
      <c r="E120">
        <v>70493.305999999997</v>
      </c>
      <c r="F120" s="2">
        <v>4911076</v>
      </c>
      <c r="G120">
        <v>74362.144</v>
      </c>
      <c r="H120">
        <v>-110</v>
      </c>
      <c r="I120">
        <v>0.104</v>
      </c>
      <c r="J120">
        <v>-844</v>
      </c>
      <c r="K120">
        <v>0.437</v>
      </c>
      <c r="L120">
        <v>210</v>
      </c>
      <c r="M120">
        <v>1.966</v>
      </c>
      <c r="N120">
        <v>347</v>
      </c>
      <c r="O120">
        <v>0.13100000000000001</v>
      </c>
      <c r="P120" s="2">
        <v>205593</v>
      </c>
      <c r="Q120">
        <v>3.4590000000000001</v>
      </c>
      <c r="R120" s="2">
        <v>-3047</v>
      </c>
      <c r="S120">
        <v>0.53</v>
      </c>
      <c r="T120" s="2">
        <v>3528</v>
      </c>
      <c r="U120">
        <v>1.849</v>
      </c>
      <c r="V120" s="2">
        <v>-2412</v>
      </c>
      <c r="W120">
        <v>0.52100000000000002</v>
      </c>
      <c r="X120" s="2">
        <v>1630</v>
      </c>
      <c r="Y120">
        <v>1.718</v>
      </c>
      <c r="Z120">
        <v>-837</v>
      </c>
      <c r="AA120">
        <v>4.0000000000000001E-3</v>
      </c>
      <c r="AB120" s="2">
        <v>5648687</v>
      </c>
      <c r="AC120">
        <v>403.79700000000003</v>
      </c>
      <c r="AD120" s="2">
        <v>-57173</v>
      </c>
      <c r="AE120" t="s">
        <v>34</v>
      </c>
      <c r="AF120" s="2">
        <v>-4728</v>
      </c>
      <c r="AG120" t="s">
        <v>34</v>
      </c>
      <c r="AH120" s="2">
        <v>-90697</v>
      </c>
      <c r="AI120" t="s">
        <v>34</v>
      </c>
      <c r="AJ120" s="2">
        <v>-7456</v>
      </c>
      <c r="AK120" t="s">
        <v>34</v>
      </c>
      <c r="AL120" s="2">
        <v>1284155</v>
      </c>
      <c r="AN120" s="2">
        <v>2279</v>
      </c>
      <c r="AO120" t="s">
        <v>34</v>
      </c>
      <c r="AP120" s="2">
        <v>-5025</v>
      </c>
      <c r="AR120" s="2">
        <v>-4187</v>
      </c>
      <c r="AT120" s="2">
        <v>-19397</v>
      </c>
      <c r="AU120" t="s">
        <v>34</v>
      </c>
      <c r="AV120" s="2">
        <v>4951</v>
      </c>
      <c r="AW120" s="2">
        <v>249838</v>
      </c>
      <c r="AX120" s="2">
        <v>6222283</v>
      </c>
      <c r="AY120" s="2">
        <v>17633853</v>
      </c>
      <c r="AZ120" s="2">
        <v>3605808</v>
      </c>
      <c r="BA120" s="2">
        <v>23063064</v>
      </c>
      <c r="BB120" s="2">
        <v>10787104</v>
      </c>
    </row>
    <row r="121" spans="1:54" x14ac:dyDescent="0.2">
      <c r="A121" t="s">
        <v>111</v>
      </c>
      <c r="B121" s="2">
        <v>16049138</v>
      </c>
      <c r="C121">
        <v>13660.746999999999</v>
      </c>
      <c r="D121" s="2">
        <v>591976</v>
      </c>
      <c r="E121">
        <v>139066.88399999999</v>
      </c>
      <c r="F121" s="2">
        <v>10552618</v>
      </c>
      <c r="G121">
        <v>143014.34599999999</v>
      </c>
      <c r="H121">
        <v>739</v>
      </c>
      <c r="I121">
        <v>0.23699999999999999</v>
      </c>
      <c r="J121">
        <v>-981</v>
      </c>
      <c r="K121">
        <v>0.435</v>
      </c>
      <c r="L121">
        <v>800</v>
      </c>
      <c r="M121">
        <v>2.0569999999999999</v>
      </c>
      <c r="N121" s="2">
        <v>22990</v>
      </c>
      <c r="O121">
        <v>1.6759999999999999</v>
      </c>
      <c r="P121" s="2">
        <v>395123</v>
      </c>
      <c r="Q121">
        <v>4.9249999999999998</v>
      </c>
      <c r="R121" s="2">
        <v>-11005</v>
      </c>
      <c r="S121">
        <v>0.20300000000000001</v>
      </c>
      <c r="T121" s="2">
        <v>18892</v>
      </c>
      <c r="U121">
        <v>4.726</v>
      </c>
      <c r="V121" s="2">
        <v>-5550</v>
      </c>
      <c r="W121">
        <v>0.27300000000000002</v>
      </c>
      <c r="X121" s="2">
        <v>11000</v>
      </c>
      <c r="Y121">
        <v>4.4370000000000003</v>
      </c>
      <c r="Z121">
        <v>-817</v>
      </c>
      <c r="AA121" t="s">
        <v>34</v>
      </c>
      <c r="AB121" s="2">
        <v>12562292</v>
      </c>
      <c r="AC121">
        <v>984.41700000000003</v>
      </c>
      <c r="AD121" s="2">
        <v>-57323</v>
      </c>
      <c r="AE121" t="s">
        <v>34</v>
      </c>
      <c r="AF121" s="2">
        <v>-4733</v>
      </c>
      <c r="AG121" t="s">
        <v>34</v>
      </c>
      <c r="AH121" s="2">
        <v>-91227</v>
      </c>
      <c r="AI121" t="s">
        <v>34</v>
      </c>
      <c r="AJ121" s="2">
        <v>-7432</v>
      </c>
      <c r="AK121" t="s">
        <v>34</v>
      </c>
      <c r="AL121" s="2">
        <v>302197</v>
      </c>
      <c r="AN121" s="2">
        <v>27025</v>
      </c>
      <c r="AO121">
        <v>0.748</v>
      </c>
      <c r="AP121" s="2">
        <v>-4816</v>
      </c>
      <c r="AR121" s="2">
        <v>-4156</v>
      </c>
      <c r="AT121" s="2">
        <v>-19724</v>
      </c>
      <c r="AU121" t="s">
        <v>34</v>
      </c>
      <c r="AV121" s="2">
        <v>4724</v>
      </c>
      <c r="AW121" s="2">
        <v>278873</v>
      </c>
      <c r="AX121" s="2">
        <v>5656978</v>
      </c>
      <c r="AY121" s="2">
        <v>16235489</v>
      </c>
      <c r="AZ121" s="2">
        <v>3286148</v>
      </c>
      <c r="BA121" s="2">
        <v>21436874</v>
      </c>
      <c r="BB121" s="2">
        <v>9698335</v>
      </c>
    </row>
    <row r="122" spans="1:54" x14ac:dyDescent="0.2">
      <c r="A122" t="s">
        <v>112</v>
      </c>
      <c r="B122" s="2">
        <v>6637794</v>
      </c>
      <c r="C122">
        <v>5367.085</v>
      </c>
      <c r="D122" s="2">
        <v>241636</v>
      </c>
      <c r="E122">
        <v>60525.218999999997</v>
      </c>
      <c r="F122" s="2">
        <v>4394996</v>
      </c>
      <c r="G122">
        <v>63517.074000000001</v>
      </c>
      <c r="H122" s="2">
        <v>1109</v>
      </c>
      <c r="I122">
        <v>0.30499999999999999</v>
      </c>
      <c r="J122">
        <v>-753</v>
      </c>
      <c r="K122">
        <v>0.44600000000000001</v>
      </c>
      <c r="L122">
        <v>297</v>
      </c>
      <c r="M122">
        <v>1.9790000000000001</v>
      </c>
      <c r="N122" s="2">
        <v>8690</v>
      </c>
      <c r="O122">
        <v>0.73799999999999999</v>
      </c>
      <c r="P122" s="2">
        <v>168800</v>
      </c>
      <c r="Q122">
        <v>3.02</v>
      </c>
      <c r="R122" s="2">
        <v>-7339</v>
      </c>
      <c r="S122">
        <v>0.34</v>
      </c>
      <c r="T122" s="2">
        <v>11545</v>
      </c>
      <c r="U122">
        <v>3.46</v>
      </c>
      <c r="V122" s="2">
        <v>-3986</v>
      </c>
      <c r="W122">
        <v>0.38700000000000001</v>
      </c>
      <c r="X122" s="2">
        <v>7220</v>
      </c>
      <c r="Y122">
        <v>3.4609999999999999</v>
      </c>
      <c r="Z122">
        <v>-753</v>
      </c>
      <c r="AA122">
        <v>1.2999999999999999E-2</v>
      </c>
      <c r="AB122" s="2">
        <v>5662088</v>
      </c>
      <c r="AC122">
        <v>389.315</v>
      </c>
      <c r="AD122" s="2">
        <v>-57096</v>
      </c>
      <c r="AE122" t="s">
        <v>34</v>
      </c>
      <c r="AF122" s="2">
        <v>-4723</v>
      </c>
      <c r="AG122" t="s">
        <v>34</v>
      </c>
      <c r="AH122" s="2">
        <v>-90563</v>
      </c>
      <c r="AI122" t="s">
        <v>34</v>
      </c>
      <c r="AJ122" s="2">
        <v>-7409</v>
      </c>
      <c r="AK122" t="s">
        <v>34</v>
      </c>
      <c r="AL122" s="2">
        <v>217841</v>
      </c>
      <c r="AN122" s="2">
        <v>6074</v>
      </c>
      <c r="AO122" t="s">
        <v>34</v>
      </c>
      <c r="AP122" s="2">
        <v>-4311</v>
      </c>
      <c r="AR122" s="2">
        <v>-3558</v>
      </c>
      <c r="AT122" s="2">
        <v>-17193</v>
      </c>
      <c r="AU122" t="s">
        <v>34</v>
      </c>
      <c r="AV122" s="2">
        <v>4981</v>
      </c>
      <c r="AW122" s="2">
        <v>261680</v>
      </c>
      <c r="AX122" s="2">
        <v>6307954</v>
      </c>
      <c r="AY122" s="2">
        <v>17753198</v>
      </c>
      <c r="AZ122" s="2">
        <v>3749439</v>
      </c>
      <c r="BA122" s="2">
        <v>23127697</v>
      </c>
      <c r="BB122" s="2">
        <v>10906306</v>
      </c>
    </row>
    <row r="123" spans="1:54" x14ac:dyDescent="0.2">
      <c r="A123" t="s">
        <v>113</v>
      </c>
      <c r="B123" s="2">
        <v>13227884</v>
      </c>
      <c r="C123">
        <v>10946.555</v>
      </c>
      <c r="D123" s="2">
        <v>501113</v>
      </c>
      <c r="E123">
        <v>121965.024</v>
      </c>
      <c r="F123" s="2">
        <v>8918502</v>
      </c>
      <c r="G123">
        <v>125218.856</v>
      </c>
      <c r="H123">
        <v>516</v>
      </c>
      <c r="I123">
        <v>0.20499999999999999</v>
      </c>
      <c r="J123" s="2">
        <v>-1011</v>
      </c>
      <c r="K123">
        <v>0.43</v>
      </c>
      <c r="L123">
        <v>7</v>
      </c>
      <c r="M123">
        <v>1.927</v>
      </c>
      <c r="N123" s="2">
        <v>21037</v>
      </c>
      <c r="O123">
        <v>1.595</v>
      </c>
      <c r="P123" s="2">
        <v>344652</v>
      </c>
      <c r="Q123">
        <v>4.5890000000000004</v>
      </c>
      <c r="R123" s="2">
        <v>-8777</v>
      </c>
      <c r="S123">
        <v>0.28399999999999997</v>
      </c>
      <c r="T123" s="2">
        <v>14369</v>
      </c>
      <c r="U123">
        <v>3.9540000000000002</v>
      </c>
      <c r="V123" s="2">
        <v>-5096</v>
      </c>
      <c r="W123">
        <v>0.29599999999999999</v>
      </c>
      <c r="X123" s="2">
        <v>7807</v>
      </c>
      <c r="Y123">
        <v>3.5760000000000001</v>
      </c>
      <c r="Z123">
        <v>-807</v>
      </c>
      <c r="AA123">
        <v>3.0000000000000001E-3</v>
      </c>
      <c r="AB123" s="2">
        <v>11168473</v>
      </c>
      <c r="AC123">
        <v>844.48400000000004</v>
      </c>
      <c r="AD123" s="2">
        <v>-57392</v>
      </c>
      <c r="AE123" t="s">
        <v>34</v>
      </c>
      <c r="AF123" s="2">
        <v>-4751</v>
      </c>
      <c r="AG123" t="s">
        <v>34</v>
      </c>
      <c r="AH123" s="2">
        <v>-91060</v>
      </c>
      <c r="AI123" t="s">
        <v>34</v>
      </c>
      <c r="AJ123" s="2">
        <v>-7439</v>
      </c>
      <c r="AK123" t="s">
        <v>34</v>
      </c>
      <c r="AL123" s="2">
        <v>214372</v>
      </c>
      <c r="AN123" s="2">
        <v>23896</v>
      </c>
      <c r="AO123">
        <v>0.59</v>
      </c>
      <c r="AP123" s="2">
        <v>-5037</v>
      </c>
      <c r="AR123" s="2">
        <v>-4016</v>
      </c>
      <c r="AT123" s="2">
        <v>-20024</v>
      </c>
      <c r="AU123" t="s">
        <v>34</v>
      </c>
      <c r="AV123" s="2">
        <v>4861</v>
      </c>
      <c r="AW123" s="2">
        <v>269314</v>
      </c>
      <c r="AX123" s="2">
        <v>5808233</v>
      </c>
      <c r="AY123" s="2">
        <v>16325891</v>
      </c>
      <c r="AZ123" s="2">
        <v>3408161</v>
      </c>
      <c r="BA123" s="2">
        <v>21935157</v>
      </c>
      <c r="BB123" s="2">
        <v>9896993</v>
      </c>
    </row>
    <row r="124" spans="1:54" x14ac:dyDescent="0.2">
      <c r="A124" t="s">
        <v>114</v>
      </c>
      <c r="B124" s="2">
        <v>33256311</v>
      </c>
      <c r="C124">
        <v>16277.933999999999</v>
      </c>
      <c r="D124" s="2">
        <v>1181092</v>
      </c>
      <c r="E124">
        <v>153219.174</v>
      </c>
      <c r="F124" s="2">
        <v>19697850</v>
      </c>
      <c r="G124">
        <v>151490.671</v>
      </c>
      <c r="H124" s="2">
        <v>4908</v>
      </c>
      <c r="I124">
        <v>0.56100000000000005</v>
      </c>
      <c r="J124">
        <v>843</v>
      </c>
      <c r="K124">
        <v>0.499</v>
      </c>
      <c r="L124" s="2">
        <v>3947</v>
      </c>
      <c r="M124">
        <v>2.153</v>
      </c>
      <c r="N124" s="2">
        <v>38497</v>
      </c>
      <c r="O124">
        <v>1.645</v>
      </c>
      <c r="P124" s="2">
        <v>907794</v>
      </c>
      <c r="Q124">
        <v>5.6740000000000004</v>
      </c>
      <c r="R124" s="2">
        <v>4633</v>
      </c>
      <c r="S124">
        <v>0.68799999999999994</v>
      </c>
      <c r="T124" s="2">
        <v>27165</v>
      </c>
      <c r="U124">
        <v>4.1379999999999999</v>
      </c>
      <c r="V124" s="2">
        <v>2707</v>
      </c>
      <c r="W124">
        <v>0.79400000000000004</v>
      </c>
      <c r="X124" s="2">
        <v>14390</v>
      </c>
      <c r="Y124">
        <v>3.665</v>
      </c>
      <c r="Z124">
        <v>-640</v>
      </c>
      <c r="AA124">
        <v>2.1999999999999999E-2</v>
      </c>
      <c r="AB124" s="2">
        <v>18301620</v>
      </c>
      <c r="AC124">
        <v>1142.9090000000001</v>
      </c>
      <c r="AD124" s="2">
        <v>-56537</v>
      </c>
      <c r="AE124" t="s">
        <v>34</v>
      </c>
      <c r="AF124" s="2">
        <v>-4573</v>
      </c>
      <c r="AG124" t="s">
        <v>34</v>
      </c>
      <c r="AH124" s="2">
        <v>-89946</v>
      </c>
      <c r="AI124" t="s">
        <v>34</v>
      </c>
      <c r="AJ124" s="2">
        <v>-7169</v>
      </c>
      <c r="AK124" t="s">
        <v>34</v>
      </c>
      <c r="AL124" s="2">
        <v>302838</v>
      </c>
      <c r="AN124" s="2">
        <v>33417</v>
      </c>
      <c r="AO124">
        <v>1.0089999999999999</v>
      </c>
      <c r="AP124" s="2">
        <v>-4747</v>
      </c>
      <c r="AR124" s="2">
        <v>-3977</v>
      </c>
      <c r="AT124" s="2">
        <v>-19469</v>
      </c>
      <c r="AU124" t="s">
        <v>34</v>
      </c>
      <c r="AV124" s="2">
        <v>7780</v>
      </c>
      <c r="AW124" s="2">
        <v>492209</v>
      </c>
      <c r="AX124" s="2">
        <v>5851218</v>
      </c>
      <c r="AY124" s="2">
        <v>16485552</v>
      </c>
      <c r="AZ124" s="2">
        <v>4052498</v>
      </c>
      <c r="BA124" s="2">
        <v>21670993</v>
      </c>
      <c r="BB124" s="2">
        <v>9671142</v>
      </c>
    </row>
    <row r="125" spans="1:54" x14ac:dyDescent="0.2">
      <c r="A125" t="s">
        <v>115</v>
      </c>
      <c r="B125" s="2">
        <v>64492081</v>
      </c>
      <c r="C125">
        <v>15629.998</v>
      </c>
      <c r="D125" s="2">
        <v>2760172</v>
      </c>
      <c r="E125">
        <v>166296.071</v>
      </c>
      <c r="F125" s="2">
        <v>45866944</v>
      </c>
      <c r="G125">
        <v>159820.54999999999</v>
      </c>
      <c r="H125" s="2">
        <v>2081</v>
      </c>
      <c r="I125">
        <v>0.20399999999999999</v>
      </c>
      <c r="J125" s="2">
        <v>8108</v>
      </c>
      <c r="K125">
        <v>0.63200000000000001</v>
      </c>
      <c r="L125" s="2">
        <v>24532</v>
      </c>
      <c r="M125">
        <v>2.9470000000000001</v>
      </c>
      <c r="N125" s="2">
        <v>151761</v>
      </c>
      <c r="O125">
        <v>2.7789999999999999</v>
      </c>
      <c r="P125" s="2">
        <v>2627487</v>
      </c>
      <c r="Q125">
        <v>7.4009999999999998</v>
      </c>
      <c r="R125" s="2">
        <v>61548</v>
      </c>
      <c r="S125">
        <v>1.3580000000000001</v>
      </c>
      <c r="T125" s="2">
        <v>73801</v>
      </c>
      <c r="U125">
        <v>4.7549999999999999</v>
      </c>
      <c r="V125" s="2">
        <v>30660</v>
      </c>
      <c r="W125">
        <v>1.4410000000000001</v>
      </c>
      <c r="X125" s="2">
        <v>40136</v>
      </c>
      <c r="Y125">
        <v>4.2320000000000002</v>
      </c>
      <c r="Z125">
        <v>117</v>
      </c>
      <c r="AA125">
        <v>7.8E-2</v>
      </c>
      <c r="AB125" s="2">
        <v>30697086</v>
      </c>
      <c r="AC125">
        <v>1311.893</v>
      </c>
      <c r="AD125" s="2">
        <v>-57662</v>
      </c>
      <c r="AE125" t="s">
        <v>34</v>
      </c>
      <c r="AF125" s="2">
        <v>-4595</v>
      </c>
      <c r="AG125" t="s">
        <v>34</v>
      </c>
      <c r="AH125" s="2">
        <v>-91544</v>
      </c>
      <c r="AI125" t="s">
        <v>34</v>
      </c>
      <c r="AJ125" s="2">
        <v>-7166</v>
      </c>
      <c r="AK125" t="s">
        <v>34</v>
      </c>
      <c r="AL125" s="2">
        <v>1707771</v>
      </c>
      <c r="AN125" s="2">
        <v>22346</v>
      </c>
      <c r="AO125">
        <v>0.54300000000000004</v>
      </c>
      <c r="AP125" s="2">
        <v>-4675</v>
      </c>
      <c r="AR125" s="2">
        <v>-4062</v>
      </c>
      <c r="AT125" s="2">
        <v>-19244</v>
      </c>
      <c r="AU125" t="s">
        <v>34</v>
      </c>
      <c r="AV125" s="2">
        <v>16583</v>
      </c>
      <c r="AW125" s="2">
        <v>1088605</v>
      </c>
      <c r="AX125" s="2">
        <v>5821263</v>
      </c>
      <c r="AY125" s="2">
        <v>16685834</v>
      </c>
      <c r="AZ125" s="2">
        <v>6007801</v>
      </c>
      <c r="BA125" s="2">
        <v>21496046</v>
      </c>
      <c r="BB125" s="2">
        <v>9788712</v>
      </c>
    </row>
    <row r="126" spans="1:54" x14ac:dyDescent="0.2">
      <c r="A126" t="s">
        <v>116</v>
      </c>
      <c r="B126" s="2">
        <v>62410652</v>
      </c>
      <c r="C126">
        <v>17795.359</v>
      </c>
      <c r="D126" s="2">
        <v>2206762</v>
      </c>
      <c r="E126">
        <v>159988.29399999999</v>
      </c>
      <c r="F126" s="2">
        <v>36465494</v>
      </c>
      <c r="G126">
        <v>152655.61499999999</v>
      </c>
      <c r="H126" s="2">
        <v>2048</v>
      </c>
      <c r="I126">
        <v>0.218</v>
      </c>
      <c r="J126" s="2">
        <v>9006</v>
      </c>
      <c r="K126">
        <v>0.67100000000000004</v>
      </c>
      <c r="L126" s="2">
        <v>14278</v>
      </c>
      <c r="M126">
        <v>2.6019999999999999</v>
      </c>
      <c r="N126" s="2">
        <v>257084</v>
      </c>
      <c r="O126">
        <v>5.5940000000000003</v>
      </c>
      <c r="P126" s="2">
        <v>1928919</v>
      </c>
      <c r="Q126">
        <v>6.6109999999999998</v>
      </c>
      <c r="R126" s="2">
        <v>58053</v>
      </c>
      <c r="S126">
        <v>1.44</v>
      </c>
      <c r="T126" s="2">
        <v>79516</v>
      </c>
      <c r="U126">
        <v>5.907</v>
      </c>
      <c r="V126" s="2">
        <v>28413</v>
      </c>
      <c r="W126">
        <v>1.5009999999999999</v>
      </c>
      <c r="X126" s="2">
        <v>45329</v>
      </c>
      <c r="Y126">
        <v>5.3630000000000004</v>
      </c>
      <c r="Z126">
        <v>-297</v>
      </c>
      <c r="AA126">
        <v>5.6000000000000001E-2</v>
      </c>
      <c r="AB126" s="2">
        <v>27377421</v>
      </c>
      <c r="AC126">
        <v>1252.6389999999999</v>
      </c>
      <c r="AD126" s="2">
        <v>-57556</v>
      </c>
      <c r="AE126" t="s">
        <v>34</v>
      </c>
      <c r="AF126" s="2">
        <v>-4595</v>
      </c>
      <c r="AG126" t="s">
        <v>34</v>
      </c>
      <c r="AH126" s="2">
        <v>-90987</v>
      </c>
      <c r="AI126" t="s">
        <v>34</v>
      </c>
      <c r="AJ126" s="2">
        <v>-7106</v>
      </c>
      <c r="AK126" t="s">
        <v>34</v>
      </c>
      <c r="AL126" s="2">
        <v>1752203</v>
      </c>
      <c r="AN126" s="2">
        <v>39522</v>
      </c>
      <c r="AO126">
        <v>1.284</v>
      </c>
      <c r="AP126" s="2">
        <v>-4851</v>
      </c>
      <c r="AR126" s="2">
        <v>-4128</v>
      </c>
      <c r="AT126" s="2">
        <v>-20306</v>
      </c>
      <c r="AU126" t="s">
        <v>34</v>
      </c>
      <c r="AV126" s="2">
        <v>13991</v>
      </c>
      <c r="AW126" s="2">
        <v>912761</v>
      </c>
      <c r="AX126" s="2">
        <v>5837094</v>
      </c>
      <c r="AY126" s="2">
        <v>16461019</v>
      </c>
      <c r="AZ126" s="2">
        <v>5573317</v>
      </c>
      <c r="BA126" s="2">
        <v>21497971</v>
      </c>
      <c r="BB126" s="2">
        <v>9609081</v>
      </c>
    </row>
    <row r="127" spans="1:54" x14ac:dyDescent="0.2">
      <c r="A127" t="s">
        <v>117</v>
      </c>
      <c r="B127" s="2">
        <v>76873104</v>
      </c>
      <c r="C127">
        <v>17190.219000000001</v>
      </c>
      <c r="D127" s="2">
        <v>2523364</v>
      </c>
      <c r="E127">
        <v>134283.14199999999</v>
      </c>
      <c r="F127" s="2">
        <v>40909431</v>
      </c>
      <c r="G127">
        <v>125620.541</v>
      </c>
      <c r="H127" s="2">
        <v>2590</v>
      </c>
      <c r="I127">
        <v>0.21299999999999999</v>
      </c>
      <c r="J127" s="2">
        <v>13045</v>
      </c>
      <c r="K127">
        <v>0.69</v>
      </c>
      <c r="L127" s="2">
        <v>22362</v>
      </c>
      <c r="M127">
        <v>2.7509999999999999</v>
      </c>
      <c r="N127" s="2">
        <v>290527</v>
      </c>
      <c r="O127">
        <v>4.62</v>
      </c>
      <c r="P127" s="2">
        <v>2250510</v>
      </c>
      <c r="Q127">
        <v>5.9370000000000003</v>
      </c>
      <c r="R127" s="2">
        <v>46003</v>
      </c>
      <c r="S127">
        <v>1.129</v>
      </c>
      <c r="T127" s="2">
        <v>69265</v>
      </c>
      <c r="U127">
        <v>4.1189999999999998</v>
      </c>
      <c r="V127" s="2">
        <v>23202</v>
      </c>
      <c r="W127">
        <v>1.212</v>
      </c>
      <c r="X127" s="2">
        <v>38715</v>
      </c>
      <c r="Y127">
        <v>3.786</v>
      </c>
      <c r="Z127">
        <v>93</v>
      </c>
      <c r="AA127">
        <v>7.8E-2</v>
      </c>
      <c r="AB127" s="2">
        <v>28802735</v>
      </c>
      <c r="AC127">
        <v>1135.068</v>
      </c>
      <c r="AD127" s="2">
        <v>-57211</v>
      </c>
      <c r="AE127" t="s">
        <v>34</v>
      </c>
      <c r="AF127" s="2">
        <v>-4460</v>
      </c>
      <c r="AG127" t="s">
        <v>34</v>
      </c>
      <c r="AH127" s="2">
        <v>-91040</v>
      </c>
      <c r="AI127" t="s">
        <v>34</v>
      </c>
      <c r="AJ127" s="2">
        <v>-6982</v>
      </c>
      <c r="AK127" t="s">
        <v>34</v>
      </c>
      <c r="AL127" s="2">
        <v>1596925</v>
      </c>
      <c r="AN127" s="2">
        <v>34665</v>
      </c>
      <c r="AO127">
        <v>1.052</v>
      </c>
      <c r="AP127" s="2">
        <v>-4975</v>
      </c>
      <c r="AR127" s="2">
        <v>-4154</v>
      </c>
      <c r="AT127" s="2">
        <v>-19790</v>
      </c>
      <c r="AU127" t="s">
        <v>34</v>
      </c>
      <c r="AV127" s="2">
        <v>17911</v>
      </c>
      <c r="AW127" s="2">
        <v>1234692</v>
      </c>
      <c r="AX127" s="2">
        <v>5862091</v>
      </c>
      <c r="AY127" s="2">
        <v>16726834</v>
      </c>
      <c r="AZ127" s="2">
        <v>6529285</v>
      </c>
      <c r="BA127" s="2">
        <v>21833214</v>
      </c>
      <c r="BB127" s="2">
        <v>9813505</v>
      </c>
    </row>
    <row r="128" spans="1:54" x14ac:dyDescent="0.2">
      <c r="A128" t="s">
        <v>118</v>
      </c>
      <c r="B128" s="2">
        <v>30077413</v>
      </c>
      <c r="C128">
        <v>8825.5390000000007</v>
      </c>
      <c r="D128" s="2">
        <v>901780</v>
      </c>
      <c r="E128">
        <v>66331.839000000007</v>
      </c>
      <c r="F128" s="2">
        <v>15029717</v>
      </c>
      <c r="G128">
        <v>65701.31</v>
      </c>
      <c r="H128" s="2">
        <v>2972</v>
      </c>
      <c r="I128">
        <v>0.26600000000000001</v>
      </c>
      <c r="J128" s="2">
        <v>6873</v>
      </c>
      <c r="K128">
        <v>0.61899999999999999</v>
      </c>
      <c r="L128" s="2">
        <v>91159</v>
      </c>
      <c r="M128">
        <v>6.7830000000000004</v>
      </c>
      <c r="N128" s="2">
        <v>192911</v>
      </c>
      <c r="O128">
        <v>4.5229999999999997</v>
      </c>
      <c r="P128" s="2">
        <v>2261344</v>
      </c>
      <c r="Q128">
        <v>7.9139999999999997</v>
      </c>
      <c r="R128" s="2">
        <v>15249</v>
      </c>
      <c r="S128">
        <v>0.80100000000000005</v>
      </c>
      <c r="T128" s="2">
        <v>27447</v>
      </c>
      <c r="U128">
        <v>2.8250000000000002</v>
      </c>
      <c r="V128" s="2">
        <v>7246</v>
      </c>
      <c r="W128">
        <v>0.86399999999999999</v>
      </c>
      <c r="X128" s="2">
        <v>15174</v>
      </c>
      <c r="Y128">
        <v>2.6789999999999998</v>
      </c>
      <c r="Z128" s="2">
        <v>1747</v>
      </c>
      <c r="AA128">
        <v>0.153</v>
      </c>
      <c r="AB128" s="2">
        <v>12532393</v>
      </c>
      <c r="AC128">
        <v>517.28599999999994</v>
      </c>
      <c r="AD128" s="2">
        <v>-57288</v>
      </c>
      <c r="AE128" t="s">
        <v>34</v>
      </c>
      <c r="AF128" s="2">
        <v>-4569</v>
      </c>
      <c r="AG128" t="s">
        <v>34</v>
      </c>
      <c r="AH128" s="2">
        <v>-91173</v>
      </c>
      <c r="AI128" t="s">
        <v>34</v>
      </c>
      <c r="AJ128" s="2">
        <v>-7152</v>
      </c>
      <c r="AK128" t="s">
        <v>34</v>
      </c>
      <c r="AL128" s="2">
        <v>676889</v>
      </c>
      <c r="AN128" s="2">
        <v>22967</v>
      </c>
      <c r="AO128">
        <v>0.50900000000000001</v>
      </c>
      <c r="AP128" s="2">
        <v>-2821</v>
      </c>
      <c r="AR128" s="2">
        <v>-2812</v>
      </c>
      <c r="AT128" s="2">
        <v>-12503</v>
      </c>
      <c r="AU128" t="s">
        <v>34</v>
      </c>
      <c r="AV128" s="2">
        <v>12991</v>
      </c>
      <c r="AW128" s="2">
        <v>882666</v>
      </c>
      <c r="AX128" s="2">
        <v>6299514</v>
      </c>
      <c r="AY128" s="2">
        <v>17741285</v>
      </c>
      <c r="AZ128" s="2">
        <v>6073703</v>
      </c>
      <c r="BA128" s="2">
        <v>22916322</v>
      </c>
      <c r="BB128" s="2">
        <v>10761121</v>
      </c>
    </row>
    <row r="129" spans="1:54" x14ac:dyDescent="0.2">
      <c r="A129" t="s">
        <v>119</v>
      </c>
      <c r="B129" s="2">
        <v>5573415</v>
      </c>
      <c r="C129">
        <v>3908.8609999999999</v>
      </c>
      <c r="D129" s="2">
        <v>576520</v>
      </c>
      <c r="E129">
        <v>111973.889</v>
      </c>
      <c r="F129" s="2">
        <v>10215708</v>
      </c>
      <c r="G129">
        <v>114552.10799999999</v>
      </c>
      <c r="H129">
        <v>191</v>
      </c>
      <c r="I129">
        <v>0.14699999999999999</v>
      </c>
      <c r="J129">
        <v>645</v>
      </c>
      <c r="K129">
        <v>0.53200000000000003</v>
      </c>
      <c r="L129" s="2">
        <v>5834</v>
      </c>
      <c r="M129">
        <v>2.714</v>
      </c>
      <c r="N129" s="2">
        <v>8093</v>
      </c>
      <c r="O129">
        <v>0.56200000000000006</v>
      </c>
      <c r="P129" s="2">
        <v>450933</v>
      </c>
      <c r="Q129">
        <v>4.7279999999999998</v>
      </c>
      <c r="R129" s="2">
        <v>4510</v>
      </c>
      <c r="S129">
        <v>0.83799999999999997</v>
      </c>
      <c r="T129" s="2">
        <v>6954</v>
      </c>
      <c r="U129">
        <v>2.1989999999999998</v>
      </c>
      <c r="V129" s="2">
        <v>1878</v>
      </c>
      <c r="W129">
        <v>0.89100000000000001</v>
      </c>
      <c r="X129" s="2">
        <v>2928</v>
      </c>
      <c r="Y129">
        <v>1.895</v>
      </c>
      <c r="Z129">
        <v>-463</v>
      </c>
      <c r="AA129">
        <v>3.6999999999999998E-2</v>
      </c>
      <c r="AB129" s="2">
        <v>10751625</v>
      </c>
      <c r="AC129">
        <v>731.298</v>
      </c>
      <c r="AD129" s="2">
        <v>-57617</v>
      </c>
      <c r="AE129" t="s">
        <v>34</v>
      </c>
      <c r="AF129" s="2">
        <v>-4702</v>
      </c>
      <c r="AG129" t="s">
        <v>34</v>
      </c>
      <c r="AH129" s="2">
        <v>-91414</v>
      </c>
      <c r="AI129" t="s">
        <v>34</v>
      </c>
      <c r="AJ129" s="2">
        <v>-7432</v>
      </c>
      <c r="AK129" t="s">
        <v>34</v>
      </c>
      <c r="AL129" s="2">
        <v>1128657</v>
      </c>
      <c r="AN129" s="2">
        <v>46918</v>
      </c>
      <c r="AO129">
        <v>1.5269999999999999</v>
      </c>
      <c r="AP129" s="2">
        <v>-5901</v>
      </c>
      <c r="AR129" s="2">
        <v>-4665</v>
      </c>
      <c r="AT129" s="2">
        <v>-23476</v>
      </c>
      <c r="AU129" t="s">
        <v>34</v>
      </c>
      <c r="AV129" s="2">
        <v>5738</v>
      </c>
      <c r="AW129" s="2">
        <v>338383</v>
      </c>
      <c r="AX129" s="2">
        <v>5980456</v>
      </c>
      <c r="AY129" s="2">
        <v>17032472</v>
      </c>
      <c r="AZ129" s="2">
        <v>3786637</v>
      </c>
      <c r="BA129" s="2">
        <v>22328651</v>
      </c>
      <c r="BB129" s="2">
        <v>10164921</v>
      </c>
    </row>
    <row r="130" spans="1:54" x14ac:dyDescent="0.2">
      <c r="A130" t="s">
        <v>120</v>
      </c>
      <c r="B130" s="2">
        <v>7208970</v>
      </c>
      <c r="C130">
        <v>6198.5379999999996</v>
      </c>
      <c r="D130" s="2">
        <v>809378</v>
      </c>
      <c r="E130">
        <v>205851.16699999999</v>
      </c>
      <c r="F130" s="2">
        <v>14396068</v>
      </c>
      <c r="G130">
        <v>211147.647</v>
      </c>
      <c r="H130">
        <v>601</v>
      </c>
      <c r="I130">
        <v>0.223</v>
      </c>
      <c r="J130" s="2">
        <v>2261</v>
      </c>
      <c r="K130">
        <v>0.65600000000000003</v>
      </c>
      <c r="L130" s="2">
        <v>4996</v>
      </c>
      <c r="M130">
        <v>2.8079999999999998</v>
      </c>
      <c r="N130" s="2">
        <v>17259</v>
      </c>
      <c r="O130">
        <v>1.383</v>
      </c>
      <c r="P130" s="2">
        <v>640148</v>
      </c>
      <c r="Q130">
        <v>7.5659999999999998</v>
      </c>
      <c r="R130" s="2">
        <v>39191</v>
      </c>
      <c r="S130">
        <v>2.5110000000000001</v>
      </c>
      <c r="T130" s="2">
        <v>11492</v>
      </c>
      <c r="U130">
        <v>3.4870000000000001</v>
      </c>
      <c r="V130" s="2">
        <v>19056</v>
      </c>
      <c r="W130">
        <v>2.5529999999999999</v>
      </c>
      <c r="X130" s="2">
        <v>6430</v>
      </c>
      <c r="Y130">
        <v>3.242</v>
      </c>
      <c r="Z130">
        <v>-443</v>
      </c>
      <c r="AA130">
        <v>0.03</v>
      </c>
      <c r="AB130" s="2">
        <v>15537423</v>
      </c>
      <c r="AC130">
        <v>1306.683</v>
      </c>
      <c r="AD130" s="2">
        <v>-56431</v>
      </c>
      <c r="AE130" t="s">
        <v>34</v>
      </c>
      <c r="AF130" s="2">
        <v>-4673</v>
      </c>
      <c r="AG130" t="s">
        <v>34</v>
      </c>
      <c r="AH130" s="2">
        <v>-89440</v>
      </c>
      <c r="AI130" t="s">
        <v>34</v>
      </c>
      <c r="AJ130" s="2">
        <v>-7339</v>
      </c>
      <c r="AK130" t="s">
        <v>34</v>
      </c>
      <c r="AL130" s="2">
        <v>4584927</v>
      </c>
      <c r="AN130" s="2">
        <v>131793</v>
      </c>
      <c r="AO130">
        <v>5.0830000000000002</v>
      </c>
      <c r="AP130" s="2">
        <v>-4883</v>
      </c>
      <c r="AR130" s="2">
        <v>-4034</v>
      </c>
      <c r="AT130" s="2">
        <v>-19234</v>
      </c>
      <c r="AU130" t="s">
        <v>34</v>
      </c>
      <c r="AV130" s="2">
        <v>4678</v>
      </c>
      <c r="AW130" s="2">
        <v>257692</v>
      </c>
      <c r="AX130" s="2">
        <v>5986856</v>
      </c>
      <c r="AY130" s="2">
        <v>16848572</v>
      </c>
      <c r="AZ130" s="2">
        <v>3062652</v>
      </c>
      <c r="BA130" s="2">
        <v>22190161</v>
      </c>
      <c r="BB130" s="2">
        <v>9591640</v>
      </c>
    </row>
    <row r="131" spans="1:54" x14ac:dyDescent="0.2">
      <c r="A131" t="s">
        <v>121</v>
      </c>
      <c r="B131" s="2">
        <v>4310443</v>
      </c>
      <c r="C131">
        <v>3625.6529999999998</v>
      </c>
      <c r="D131" s="2">
        <v>427675</v>
      </c>
      <c r="E131">
        <v>109255.749</v>
      </c>
      <c r="F131" s="2">
        <v>7597214</v>
      </c>
      <c r="G131">
        <v>111822.519</v>
      </c>
      <c r="H131">
        <v>138</v>
      </c>
      <c r="I131">
        <v>0.14599999999999999</v>
      </c>
      <c r="J131" s="2">
        <v>1922</v>
      </c>
      <c r="K131">
        <v>0.63300000000000001</v>
      </c>
      <c r="L131" s="2">
        <v>7775</v>
      </c>
      <c r="M131">
        <v>3.302</v>
      </c>
      <c r="N131" s="2">
        <v>5265</v>
      </c>
      <c r="O131">
        <v>0.497</v>
      </c>
      <c r="P131" s="2">
        <v>442348</v>
      </c>
      <c r="Q131">
        <v>5.6859999999999999</v>
      </c>
      <c r="R131" s="2">
        <v>25862</v>
      </c>
      <c r="S131">
        <v>1.89</v>
      </c>
      <c r="T131" s="2">
        <v>5490</v>
      </c>
      <c r="U131">
        <v>2.238</v>
      </c>
      <c r="V131" s="2">
        <v>12174</v>
      </c>
      <c r="W131">
        <v>1.9059999999999999</v>
      </c>
      <c r="X131" s="2">
        <v>2224</v>
      </c>
      <c r="Y131">
        <v>1.8979999999999999</v>
      </c>
      <c r="Z131">
        <v>-257</v>
      </c>
      <c r="AA131">
        <v>5.1999999999999998E-2</v>
      </c>
      <c r="AB131" s="2">
        <v>8687284</v>
      </c>
      <c r="AC131">
        <v>644.327</v>
      </c>
      <c r="AD131" s="2">
        <v>-57606</v>
      </c>
      <c r="AE131" t="s">
        <v>34</v>
      </c>
      <c r="AF131" s="2">
        <v>-4793</v>
      </c>
      <c r="AG131" t="s">
        <v>34</v>
      </c>
      <c r="AH131" s="2">
        <v>-91580</v>
      </c>
      <c r="AI131" t="s">
        <v>34</v>
      </c>
      <c r="AJ131" s="2">
        <v>-7509</v>
      </c>
      <c r="AK131" t="s">
        <v>34</v>
      </c>
      <c r="AL131" s="2">
        <v>2875978</v>
      </c>
      <c r="AN131" s="2">
        <v>14819</v>
      </c>
      <c r="AO131">
        <v>0.17299999999999999</v>
      </c>
      <c r="AP131" s="2">
        <v>-4559</v>
      </c>
      <c r="AR131" s="2">
        <v>-3838</v>
      </c>
      <c r="AT131" s="2">
        <v>-18087</v>
      </c>
      <c r="AU131" t="s">
        <v>34</v>
      </c>
      <c r="AV131" s="2">
        <v>4821</v>
      </c>
      <c r="AW131" s="2">
        <v>256711</v>
      </c>
      <c r="AX131" s="2">
        <v>6283500</v>
      </c>
      <c r="AY131" s="2">
        <v>17632366</v>
      </c>
      <c r="AZ131" s="2">
        <v>3472955</v>
      </c>
      <c r="BA131" s="2">
        <v>23163665</v>
      </c>
      <c r="BB131" s="2">
        <v>10420194</v>
      </c>
    </row>
    <row r="132" spans="1:54" x14ac:dyDescent="0.2">
      <c r="A132" t="s">
        <v>122</v>
      </c>
      <c r="B132" s="2">
        <v>69147074</v>
      </c>
      <c r="C132">
        <v>17303.081999999999</v>
      </c>
      <c r="D132" s="2">
        <v>2444306</v>
      </c>
      <c r="E132">
        <v>143456.46400000001</v>
      </c>
      <c r="F132" s="2">
        <v>40308245</v>
      </c>
      <c r="G132">
        <v>136412.49600000001</v>
      </c>
      <c r="H132" s="2">
        <v>1448</v>
      </c>
      <c r="I132">
        <v>0.17899999999999999</v>
      </c>
      <c r="J132" s="2">
        <v>4463</v>
      </c>
      <c r="K132">
        <v>0.56899999999999995</v>
      </c>
      <c r="L132" s="2">
        <v>14775</v>
      </c>
      <c r="M132">
        <v>2.5169999999999999</v>
      </c>
      <c r="N132" s="2">
        <v>110195</v>
      </c>
      <c r="O132">
        <v>1.994</v>
      </c>
      <c r="P132" s="2">
        <v>2088339</v>
      </c>
      <c r="Q132">
        <v>6.0410000000000004</v>
      </c>
      <c r="R132" s="2">
        <v>6900</v>
      </c>
      <c r="S132">
        <v>0.745</v>
      </c>
      <c r="T132" s="2">
        <v>31969</v>
      </c>
      <c r="U132">
        <v>2.6269999999999998</v>
      </c>
      <c r="V132" s="2">
        <v>4224</v>
      </c>
      <c r="W132">
        <v>0.84</v>
      </c>
      <c r="X132" s="2">
        <v>15282</v>
      </c>
      <c r="Y132">
        <v>2.319</v>
      </c>
      <c r="Z132">
        <v>-233</v>
      </c>
      <c r="AA132">
        <v>6.0999999999999999E-2</v>
      </c>
      <c r="AB132" s="2">
        <v>28238231</v>
      </c>
      <c r="AC132">
        <v>1196.31</v>
      </c>
      <c r="AD132" s="2">
        <v>-57639</v>
      </c>
      <c r="AE132" t="s">
        <v>34</v>
      </c>
      <c r="AF132" s="2">
        <v>-4598</v>
      </c>
      <c r="AG132" t="s">
        <v>34</v>
      </c>
      <c r="AH132" s="2">
        <v>-91534</v>
      </c>
      <c r="AI132" t="s">
        <v>34</v>
      </c>
      <c r="AJ132" s="2">
        <v>-7196</v>
      </c>
      <c r="AK132" t="s">
        <v>34</v>
      </c>
      <c r="AL132" s="2">
        <v>452122</v>
      </c>
      <c r="AN132" s="2">
        <v>29362</v>
      </c>
      <c r="AO132">
        <v>0.83899999999999997</v>
      </c>
      <c r="AP132" s="2">
        <v>-5260</v>
      </c>
      <c r="AR132" s="2">
        <v>-4623</v>
      </c>
      <c r="AT132" s="2">
        <v>-20924</v>
      </c>
      <c r="AU132" t="s">
        <v>34</v>
      </c>
      <c r="AV132" s="2">
        <v>16026</v>
      </c>
      <c r="AW132" s="2">
        <v>1114701</v>
      </c>
      <c r="AX132" s="2">
        <v>5917389</v>
      </c>
      <c r="AY132" s="2">
        <v>16612881</v>
      </c>
      <c r="AZ132" s="2">
        <v>6048972</v>
      </c>
      <c r="BA132" s="2">
        <v>21624324</v>
      </c>
      <c r="BB132" s="2">
        <v>9776376</v>
      </c>
    </row>
    <row r="133" spans="1:54" x14ac:dyDescent="0.2">
      <c r="A133" t="s">
        <v>123</v>
      </c>
      <c r="B133" s="2">
        <v>67816754</v>
      </c>
      <c r="C133">
        <v>16552.147000000001</v>
      </c>
      <c r="D133" s="2">
        <v>3009252</v>
      </c>
      <c r="E133">
        <v>166561.337</v>
      </c>
      <c r="F133" s="2">
        <v>49199274</v>
      </c>
      <c r="G133">
        <v>157058.429</v>
      </c>
      <c r="H133" s="2">
        <v>1825</v>
      </c>
      <c r="I133">
        <v>0.189</v>
      </c>
      <c r="J133" s="2">
        <v>8292</v>
      </c>
      <c r="K133">
        <v>0.625</v>
      </c>
      <c r="L133" s="2">
        <v>18453</v>
      </c>
      <c r="M133">
        <v>2.6339999999999999</v>
      </c>
      <c r="N133" s="2">
        <v>60781</v>
      </c>
      <c r="O133">
        <v>1.0840000000000001</v>
      </c>
      <c r="P133" s="2">
        <v>2503868</v>
      </c>
      <c r="Q133">
        <v>6.6479999999999997</v>
      </c>
      <c r="R133" s="2">
        <v>13025</v>
      </c>
      <c r="S133">
        <v>0.81</v>
      </c>
      <c r="T133" s="2">
        <v>42387</v>
      </c>
      <c r="U133">
        <v>3.0129999999999999</v>
      </c>
      <c r="V133" s="2">
        <v>6757</v>
      </c>
      <c r="W133">
        <v>0.89400000000000002</v>
      </c>
      <c r="X133" s="2">
        <v>20028</v>
      </c>
      <c r="Y133">
        <v>2.5790000000000002</v>
      </c>
      <c r="Z133">
        <v>-273</v>
      </c>
      <c r="AA133">
        <v>0.06</v>
      </c>
      <c r="AB133" s="2">
        <v>36005485</v>
      </c>
      <c r="AC133">
        <v>1519.087</v>
      </c>
      <c r="AD133" s="2">
        <v>-57705</v>
      </c>
      <c r="AE133" t="s">
        <v>34</v>
      </c>
      <c r="AF133" s="2">
        <v>-4581</v>
      </c>
      <c r="AG133" t="s">
        <v>34</v>
      </c>
      <c r="AH133" s="2">
        <v>-91560</v>
      </c>
      <c r="AI133" t="s">
        <v>34</v>
      </c>
      <c r="AJ133" s="2">
        <v>-7186</v>
      </c>
      <c r="AK133" t="s">
        <v>34</v>
      </c>
      <c r="AL133" s="2">
        <v>1094614</v>
      </c>
      <c r="AN133" s="2">
        <v>35588</v>
      </c>
      <c r="AO133">
        <v>1.143</v>
      </c>
      <c r="AP133" s="2">
        <v>-5343</v>
      </c>
      <c r="AR133" s="2">
        <v>-4573</v>
      </c>
      <c r="AT133" s="2">
        <v>-21401</v>
      </c>
      <c r="AU133" t="s">
        <v>34</v>
      </c>
      <c r="AV133" s="2">
        <v>16460</v>
      </c>
      <c r="AW133" s="2">
        <v>1183240</v>
      </c>
      <c r="AX133" s="2">
        <v>5838673</v>
      </c>
      <c r="AY133" s="2">
        <v>16420494</v>
      </c>
      <c r="AZ133" s="2">
        <v>6099109</v>
      </c>
      <c r="BA133" s="2">
        <v>21096709</v>
      </c>
      <c r="BB133" s="2">
        <v>9521126</v>
      </c>
    </row>
    <row r="134" spans="1:54" x14ac:dyDescent="0.2">
      <c r="A134" t="s">
        <v>124</v>
      </c>
      <c r="B134" s="2">
        <v>44258687</v>
      </c>
      <c r="C134">
        <v>9748.7540000000008</v>
      </c>
      <c r="D134" s="2">
        <v>1516657</v>
      </c>
      <c r="E134">
        <v>84825.157999999996</v>
      </c>
      <c r="F134" s="2">
        <v>24506802</v>
      </c>
      <c r="G134">
        <v>79132.885999999999</v>
      </c>
      <c r="H134" s="2">
        <v>1707</v>
      </c>
      <c r="I134">
        <v>0.186</v>
      </c>
      <c r="J134" s="2">
        <v>6748</v>
      </c>
      <c r="K134">
        <v>0.60299999999999998</v>
      </c>
      <c r="L134" s="2">
        <v>19354</v>
      </c>
      <c r="M134">
        <v>2.6749999999999998</v>
      </c>
      <c r="N134" s="2">
        <v>70685</v>
      </c>
      <c r="O134">
        <v>1.264</v>
      </c>
      <c r="P134" s="2">
        <v>1463930</v>
      </c>
      <c r="Q134">
        <v>4.5110000000000001</v>
      </c>
      <c r="R134" s="2">
        <v>21050</v>
      </c>
      <c r="S134">
        <v>0.89300000000000002</v>
      </c>
      <c r="T134" s="2">
        <v>27979</v>
      </c>
      <c r="U134">
        <v>2.3809999999999998</v>
      </c>
      <c r="V134" s="2">
        <v>9887</v>
      </c>
      <c r="W134">
        <v>0.95899999999999996</v>
      </c>
      <c r="X134" s="2">
        <v>14327</v>
      </c>
      <c r="Y134">
        <v>2.1949999999999998</v>
      </c>
      <c r="Z134">
        <v>-197</v>
      </c>
      <c r="AA134">
        <v>6.5000000000000002E-2</v>
      </c>
      <c r="AB134" s="2">
        <v>18263031</v>
      </c>
      <c r="AC134">
        <v>650.42100000000005</v>
      </c>
      <c r="AD134" s="2">
        <v>-57624</v>
      </c>
      <c r="AE134" t="s">
        <v>34</v>
      </c>
      <c r="AF134" s="2">
        <v>-4535</v>
      </c>
      <c r="AG134" t="s">
        <v>34</v>
      </c>
      <c r="AH134" s="2">
        <v>-91474</v>
      </c>
      <c r="AI134" t="s">
        <v>34</v>
      </c>
      <c r="AJ134" s="2">
        <v>-7132</v>
      </c>
      <c r="AK134" t="s">
        <v>34</v>
      </c>
      <c r="AL134" s="2">
        <v>438615</v>
      </c>
      <c r="AN134" s="2">
        <v>13844</v>
      </c>
      <c r="AO134">
        <v>0.14599999999999999</v>
      </c>
      <c r="AP134" s="2">
        <v>-5168</v>
      </c>
      <c r="AR134" s="2">
        <v>-4698</v>
      </c>
      <c r="AT134" s="2">
        <v>-21187</v>
      </c>
      <c r="AU134" t="s">
        <v>34</v>
      </c>
      <c r="AV134" s="2">
        <v>18195</v>
      </c>
      <c r="AW134" s="2">
        <v>1176844</v>
      </c>
      <c r="AX134" s="2">
        <v>6369718</v>
      </c>
      <c r="AY134" s="2">
        <v>17597357</v>
      </c>
      <c r="AZ134" s="2">
        <v>7230437</v>
      </c>
      <c r="BA134" s="2">
        <v>22699460</v>
      </c>
      <c r="BB134" s="2">
        <v>10567684</v>
      </c>
    </row>
    <row r="135" spans="1:54" x14ac:dyDescent="0.2">
      <c r="A135" t="s">
        <v>125</v>
      </c>
      <c r="B135" s="2">
        <v>17801474</v>
      </c>
      <c r="C135">
        <v>15534.067999999999</v>
      </c>
      <c r="D135" s="2">
        <v>638020</v>
      </c>
      <c r="E135">
        <v>164474.38399999999</v>
      </c>
      <c r="F135" s="2">
        <v>11613700</v>
      </c>
      <c r="G135">
        <v>172709.372</v>
      </c>
      <c r="H135">
        <v>104</v>
      </c>
      <c r="I135">
        <v>0.14099999999999999</v>
      </c>
      <c r="J135">
        <v>359</v>
      </c>
      <c r="K135">
        <v>0.52400000000000002</v>
      </c>
      <c r="L135">
        <v>330</v>
      </c>
      <c r="M135">
        <v>1.986</v>
      </c>
      <c r="N135" s="2">
        <v>29172</v>
      </c>
      <c r="O135">
        <v>2.2930000000000001</v>
      </c>
      <c r="P135" s="2">
        <v>476514</v>
      </c>
      <c r="Q135">
        <v>6.0570000000000004</v>
      </c>
      <c r="R135" s="2">
        <v>-5674</v>
      </c>
      <c r="S135">
        <v>0.40899999999999997</v>
      </c>
      <c r="T135" s="2">
        <v>10978</v>
      </c>
      <c r="U135">
        <v>3.4089999999999998</v>
      </c>
      <c r="V135" s="2">
        <v>-3029</v>
      </c>
      <c r="W135">
        <v>0.46700000000000003</v>
      </c>
      <c r="X135" s="2">
        <v>5559</v>
      </c>
      <c r="Y135">
        <v>2.9870000000000001</v>
      </c>
      <c r="Z135">
        <v>-733</v>
      </c>
      <c r="AA135">
        <v>1E-3</v>
      </c>
      <c r="AB135" s="2">
        <v>14243303</v>
      </c>
      <c r="AC135">
        <v>1218.6199999999999</v>
      </c>
      <c r="AD135" s="2">
        <v>-57517</v>
      </c>
      <c r="AE135" t="s">
        <v>34</v>
      </c>
      <c r="AF135" s="2">
        <v>-4839</v>
      </c>
      <c r="AG135" t="s">
        <v>34</v>
      </c>
      <c r="AH135" s="2">
        <v>-91547</v>
      </c>
      <c r="AI135" t="s">
        <v>34</v>
      </c>
      <c r="AJ135" s="2">
        <v>-7479</v>
      </c>
      <c r="AK135" t="s">
        <v>34</v>
      </c>
      <c r="AL135" s="2">
        <v>885825</v>
      </c>
      <c r="AN135" s="2">
        <v>40994</v>
      </c>
      <c r="AO135">
        <v>1.3</v>
      </c>
      <c r="AP135" s="2">
        <v>-4866</v>
      </c>
      <c r="AR135" s="2">
        <v>-4407</v>
      </c>
      <c r="AT135" s="2">
        <v>-20635</v>
      </c>
      <c r="AU135" t="s">
        <v>34</v>
      </c>
      <c r="AV135" s="2">
        <v>4608</v>
      </c>
      <c r="AW135" s="2">
        <v>254136</v>
      </c>
      <c r="AX135" s="2">
        <v>6089905</v>
      </c>
      <c r="AY135" s="2">
        <v>16933831</v>
      </c>
      <c r="AZ135" s="2">
        <v>3010226</v>
      </c>
      <c r="BA135" s="2">
        <v>22091857</v>
      </c>
      <c r="BB135" s="2">
        <v>9693675</v>
      </c>
    </row>
    <row r="136" spans="1:54" x14ac:dyDescent="0.2">
      <c r="A136" t="s">
        <v>33</v>
      </c>
      <c r="B136">
        <v>140</v>
      </c>
      <c r="D136">
        <v>17</v>
      </c>
      <c r="F136" s="2">
        <v>2524</v>
      </c>
      <c r="H136">
        <v>1</v>
      </c>
      <c r="J136">
        <v>298</v>
      </c>
      <c r="L136" s="2">
        <v>29232</v>
      </c>
      <c r="N136">
        <v>663</v>
      </c>
      <c r="P136" s="2">
        <v>63004</v>
      </c>
      <c r="R136">
        <v>673</v>
      </c>
      <c r="T136">
        <v>30</v>
      </c>
      <c r="V136">
        <v>300</v>
      </c>
      <c r="X136">
        <v>23</v>
      </c>
      <c r="Z136">
        <v>130</v>
      </c>
      <c r="AB136">
        <v>3</v>
      </c>
      <c r="AD136">
        <v>2</v>
      </c>
      <c r="AF136">
        <v>1</v>
      </c>
      <c r="AH136">
        <v>3</v>
      </c>
      <c r="AJ136">
        <v>3</v>
      </c>
      <c r="AL136">
        <v>130</v>
      </c>
      <c r="AN136">
        <v>3</v>
      </c>
      <c r="AP136" s="2">
        <v>1773</v>
      </c>
      <c r="AR136" s="2">
        <v>1473</v>
      </c>
      <c r="AT136" s="2">
        <v>6725</v>
      </c>
      <c r="AV136">
        <v>0</v>
      </c>
      <c r="AW136">
        <v>253</v>
      </c>
      <c r="AX136">
        <v>117</v>
      </c>
      <c r="AY136">
        <v>628</v>
      </c>
      <c r="AZ136">
        <v>187</v>
      </c>
      <c r="BA136">
        <v>10</v>
      </c>
      <c r="BB136">
        <v>97</v>
      </c>
    </row>
    <row r="137" spans="1:54" x14ac:dyDescent="0.2">
      <c r="A137" t="s">
        <v>33</v>
      </c>
      <c r="B137" s="2">
        <v>8690</v>
      </c>
      <c r="C137">
        <v>0</v>
      </c>
      <c r="D137">
        <v>363</v>
      </c>
      <c r="E137">
        <v>0</v>
      </c>
      <c r="F137" s="2">
        <v>4598</v>
      </c>
      <c r="G137">
        <v>0</v>
      </c>
      <c r="H137">
        <v>81</v>
      </c>
      <c r="I137">
        <v>0</v>
      </c>
      <c r="J137">
        <v>538</v>
      </c>
      <c r="K137">
        <v>0</v>
      </c>
      <c r="L137" s="2">
        <v>-21473</v>
      </c>
      <c r="M137">
        <v>0</v>
      </c>
      <c r="N137" s="2">
        <v>3554</v>
      </c>
      <c r="O137">
        <v>0</v>
      </c>
      <c r="P137" s="2">
        <v>13028</v>
      </c>
      <c r="Q137">
        <v>0</v>
      </c>
      <c r="R137" s="2">
        <v>33065</v>
      </c>
      <c r="S137">
        <v>0</v>
      </c>
      <c r="T137" s="2">
        <v>21847</v>
      </c>
      <c r="U137">
        <v>0</v>
      </c>
      <c r="V137" s="2">
        <v>15869</v>
      </c>
      <c r="W137">
        <v>0</v>
      </c>
      <c r="X137" s="2">
        <v>13437</v>
      </c>
      <c r="Y137">
        <v>0</v>
      </c>
      <c r="Z137">
        <v>143</v>
      </c>
      <c r="AA137">
        <v>0</v>
      </c>
      <c r="AB137" s="2">
        <v>2986</v>
      </c>
      <c r="AC137">
        <v>0</v>
      </c>
      <c r="AD137" s="2">
        <v>14586</v>
      </c>
      <c r="AE137">
        <v>0</v>
      </c>
      <c r="AF137" s="2">
        <v>2664</v>
      </c>
      <c r="AG137">
        <v>0</v>
      </c>
      <c r="AH137" s="2">
        <v>22978</v>
      </c>
      <c r="AI137">
        <v>0</v>
      </c>
      <c r="AJ137" s="2">
        <v>4424</v>
      </c>
      <c r="AK137">
        <v>0</v>
      </c>
      <c r="AL137" s="2">
        <v>4027</v>
      </c>
      <c r="AN137" s="2">
        <v>18282</v>
      </c>
      <c r="AO137">
        <v>0</v>
      </c>
      <c r="AP137" s="2">
        <v>15763</v>
      </c>
      <c r="AR137" s="2">
        <v>13645</v>
      </c>
      <c r="AT137" s="2">
        <v>62725</v>
      </c>
      <c r="AU137">
        <v>0</v>
      </c>
      <c r="AV137" s="2">
        <v>13420</v>
      </c>
      <c r="AW137" s="2">
        <v>597942</v>
      </c>
      <c r="AX137" s="2">
        <v>7387226</v>
      </c>
      <c r="AY137" s="2">
        <v>20208308</v>
      </c>
      <c r="AZ137" s="2">
        <v>7376981</v>
      </c>
      <c r="BA137" s="2">
        <v>26207705</v>
      </c>
      <c r="BB137" s="2">
        <v>13250631</v>
      </c>
    </row>
    <row r="138" spans="1:54" x14ac:dyDescent="0.2">
      <c r="A138" t="s">
        <v>35</v>
      </c>
      <c r="B138" s="2">
        <v>1132898</v>
      </c>
      <c r="C138">
        <v>211.36699999999999</v>
      </c>
      <c r="D138" s="2">
        <v>139809</v>
      </c>
      <c r="E138">
        <v>11032.223</v>
      </c>
      <c r="F138" s="2">
        <v>2466671</v>
      </c>
      <c r="G138">
        <v>11960.716</v>
      </c>
      <c r="H138">
        <v>241</v>
      </c>
      <c r="I138">
        <v>8.9999999999999993E-3</v>
      </c>
      <c r="J138" s="2">
        <v>2391</v>
      </c>
      <c r="K138">
        <v>5.0999999999999997E-2</v>
      </c>
      <c r="L138" s="2">
        <v>86320</v>
      </c>
      <c r="M138">
        <v>7.9130000000000003</v>
      </c>
      <c r="N138" s="2">
        <v>22158</v>
      </c>
      <c r="O138">
        <v>0.54600000000000004</v>
      </c>
      <c r="P138" s="2">
        <v>2096354</v>
      </c>
      <c r="Q138">
        <v>8.1780000000000008</v>
      </c>
      <c r="R138" s="2">
        <v>161321</v>
      </c>
      <c r="S138">
        <v>2.6779999999999999</v>
      </c>
      <c r="T138" s="2">
        <v>11962</v>
      </c>
      <c r="U138" t="s">
        <v>34</v>
      </c>
      <c r="V138" s="2">
        <v>79811</v>
      </c>
      <c r="W138">
        <v>2.766</v>
      </c>
      <c r="X138" s="2">
        <v>6922</v>
      </c>
      <c r="Y138" t="s">
        <v>34</v>
      </c>
      <c r="Z138">
        <v>327</v>
      </c>
      <c r="AA138">
        <v>5.0000000000000001E-3</v>
      </c>
      <c r="AB138" s="2">
        <v>8841</v>
      </c>
      <c r="AC138">
        <v>0.13900000000000001</v>
      </c>
      <c r="AD138" s="2">
        <v>1738</v>
      </c>
      <c r="AE138" t="s">
        <v>34</v>
      </c>
      <c r="AF138">
        <v>343</v>
      </c>
      <c r="AG138" t="s">
        <v>34</v>
      </c>
      <c r="AH138" s="2">
        <v>2844</v>
      </c>
      <c r="AI138" t="s">
        <v>34</v>
      </c>
      <c r="AJ138">
        <v>557</v>
      </c>
      <c r="AK138" t="s">
        <v>34</v>
      </c>
      <c r="AL138" s="2">
        <v>82232</v>
      </c>
      <c r="AN138" s="2">
        <v>4828</v>
      </c>
      <c r="AO138" t="s">
        <v>34</v>
      </c>
      <c r="AP138" s="2">
        <v>40608</v>
      </c>
      <c r="AR138" s="2">
        <v>32633</v>
      </c>
      <c r="AT138" s="2">
        <v>154168</v>
      </c>
      <c r="AU138">
        <v>0.627</v>
      </c>
      <c r="AV138" s="2">
        <v>16556</v>
      </c>
      <c r="AW138" s="2">
        <v>757959</v>
      </c>
      <c r="AX138" s="2">
        <v>7543738</v>
      </c>
      <c r="AY138" s="2">
        <v>21133638</v>
      </c>
      <c r="AZ138" s="2">
        <v>8189492</v>
      </c>
      <c r="BA138" s="2">
        <v>27377305</v>
      </c>
      <c r="BB138" s="2">
        <v>11813501</v>
      </c>
    </row>
    <row r="139" spans="1:54" x14ac:dyDescent="0.2">
      <c r="A139" t="s">
        <v>36</v>
      </c>
      <c r="B139" s="2">
        <v>12206011</v>
      </c>
      <c r="C139">
        <v>2397.1840000000002</v>
      </c>
      <c r="D139" s="2">
        <v>344191</v>
      </c>
      <c r="E139">
        <v>25971.915000000001</v>
      </c>
      <c r="F139" s="2">
        <v>5917122</v>
      </c>
      <c r="G139">
        <v>27445.513999999999</v>
      </c>
      <c r="H139">
        <v>594</v>
      </c>
      <c r="I139">
        <v>3.1E-2</v>
      </c>
      <c r="J139" s="2">
        <v>36847</v>
      </c>
      <c r="K139">
        <v>1.02</v>
      </c>
      <c r="L139" s="2">
        <v>1055837</v>
      </c>
      <c r="M139">
        <v>72.102000000000004</v>
      </c>
      <c r="N139" s="2">
        <v>10158</v>
      </c>
      <c r="O139">
        <v>0.161</v>
      </c>
      <c r="P139" s="2">
        <v>19452886</v>
      </c>
      <c r="Q139">
        <v>73.147999999999996</v>
      </c>
      <c r="R139" s="2">
        <v>649973</v>
      </c>
      <c r="S139">
        <v>13.032</v>
      </c>
      <c r="T139" s="2">
        <v>19250</v>
      </c>
      <c r="U139" t="s">
        <v>34</v>
      </c>
      <c r="V139" s="2">
        <v>321572</v>
      </c>
      <c r="W139">
        <v>13.343</v>
      </c>
      <c r="X139" s="2">
        <v>11485</v>
      </c>
      <c r="Y139" t="s">
        <v>34</v>
      </c>
      <c r="Z139" s="2">
        <v>1984</v>
      </c>
      <c r="AA139">
        <v>5.6000000000000001E-2</v>
      </c>
      <c r="AB139" s="2">
        <v>17291</v>
      </c>
      <c r="AC139">
        <v>0.39400000000000002</v>
      </c>
      <c r="AD139" s="2">
        <v>1338</v>
      </c>
      <c r="AE139" t="s">
        <v>34</v>
      </c>
      <c r="AF139">
        <v>253</v>
      </c>
      <c r="AG139" t="s">
        <v>34</v>
      </c>
      <c r="AH139" s="2">
        <v>2381</v>
      </c>
      <c r="AI139" t="s">
        <v>34</v>
      </c>
      <c r="AJ139">
        <v>407</v>
      </c>
      <c r="AK139" t="s">
        <v>34</v>
      </c>
      <c r="AL139" s="2">
        <v>6699</v>
      </c>
      <c r="AN139" s="2">
        <v>7182</v>
      </c>
      <c r="AO139" t="s">
        <v>34</v>
      </c>
      <c r="AP139" s="2">
        <v>7170</v>
      </c>
      <c r="AR139" s="2">
        <v>6032</v>
      </c>
      <c r="AT139" s="2">
        <v>28595</v>
      </c>
      <c r="AU139" t="s">
        <v>34</v>
      </c>
      <c r="AV139" s="2">
        <v>15805</v>
      </c>
      <c r="AW139" s="2">
        <v>795288</v>
      </c>
      <c r="AX139" s="2">
        <v>7289646</v>
      </c>
      <c r="AY139" s="2">
        <v>20384106</v>
      </c>
      <c r="AZ139" s="2">
        <v>7457405</v>
      </c>
      <c r="BA139" s="2">
        <v>26499245</v>
      </c>
      <c r="BB139" s="2">
        <v>12745534</v>
      </c>
    </row>
    <row r="140" spans="1:54" x14ac:dyDescent="0.2">
      <c r="A140" t="s">
        <v>37</v>
      </c>
      <c r="B140" s="2">
        <v>117219665</v>
      </c>
      <c r="C140">
        <v>21269.251</v>
      </c>
      <c r="D140" s="2">
        <v>832578</v>
      </c>
      <c r="E140">
        <v>49706.389000000003</v>
      </c>
      <c r="F140" s="2">
        <v>14404861</v>
      </c>
      <c r="G140">
        <v>52805.326999999997</v>
      </c>
      <c r="H140">
        <v>356</v>
      </c>
      <c r="I140">
        <v>1.0999999999999999E-2</v>
      </c>
      <c r="J140" s="2">
        <v>3714</v>
      </c>
      <c r="K140">
        <v>6.3E-2</v>
      </c>
      <c r="L140" s="2">
        <v>10886723</v>
      </c>
      <c r="M140">
        <v>574.38</v>
      </c>
      <c r="N140" s="2">
        <v>21140</v>
      </c>
      <c r="O140">
        <v>0.35399999999999998</v>
      </c>
      <c r="P140" s="2">
        <v>197399006</v>
      </c>
      <c r="Q140">
        <v>584.69500000000005</v>
      </c>
      <c r="R140" s="2">
        <v>30663</v>
      </c>
      <c r="S140" t="s">
        <v>34</v>
      </c>
      <c r="T140" s="2">
        <v>25135</v>
      </c>
      <c r="U140" t="s">
        <v>34</v>
      </c>
      <c r="V140" s="2">
        <v>16023</v>
      </c>
      <c r="W140" t="s">
        <v>34</v>
      </c>
      <c r="X140" s="2">
        <v>13597</v>
      </c>
      <c r="Y140" t="s">
        <v>34</v>
      </c>
      <c r="Z140">
        <v>610</v>
      </c>
      <c r="AA140">
        <v>1.4999999999999999E-2</v>
      </c>
      <c r="AB140" s="2">
        <v>24245</v>
      </c>
      <c r="AC140">
        <v>0.60099999999999998</v>
      </c>
      <c r="AD140" s="2">
        <v>1177</v>
      </c>
      <c r="AE140" t="s">
        <v>34</v>
      </c>
      <c r="AF140">
        <v>282</v>
      </c>
      <c r="AG140" t="s">
        <v>34</v>
      </c>
      <c r="AH140" s="2">
        <v>1840</v>
      </c>
      <c r="AI140" t="s">
        <v>34</v>
      </c>
      <c r="AJ140">
        <v>433</v>
      </c>
      <c r="AK140" t="s">
        <v>34</v>
      </c>
      <c r="AL140" s="2">
        <v>6238</v>
      </c>
      <c r="AN140" s="2">
        <v>6228</v>
      </c>
      <c r="AO140" t="s">
        <v>34</v>
      </c>
      <c r="AP140" s="2">
        <v>18876</v>
      </c>
      <c r="AR140" s="2">
        <v>15751</v>
      </c>
      <c r="AT140" s="2">
        <v>72752</v>
      </c>
      <c r="AU140">
        <v>0.108</v>
      </c>
      <c r="AV140" s="2">
        <v>17183</v>
      </c>
      <c r="AW140" s="2">
        <v>1004195</v>
      </c>
      <c r="AX140" s="2">
        <v>6847998</v>
      </c>
      <c r="AY140" s="2">
        <v>19234533</v>
      </c>
      <c r="AZ140" s="2">
        <v>7307468</v>
      </c>
      <c r="BA140" s="2">
        <v>25161150</v>
      </c>
      <c r="BB140" s="2">
        <v>11796551</v>
      </c>
    </row>
    <row r="141" spans="1:54" x14ac:dyDescent="0.2">
      <c r="A141" t="s">
        <v>38</v>
      </c>
      <c r="B141" s="2">
        <v>549686985</v>
      </c>
      <c r="C141">
        <v>99738.183000000005</v>
      </c>
      <c r="D141" s="2">
        <v>1888037</v>
      </c>
      <c r="E141">
        <v>99800.604999999996</v>
      </c>
      <c r="F141" s="2">
        <v>30103208</v>
      </c>
      <c r="G141">
        <v>97789.885999999999</v>
      </c>
      <c r="H141">
        <v>793</v>
      </c>
      <c r="I141">
        <v>2.9000000000000001E-2</v>
      </c>
      <c r="J141" s="2">
        <v>21753</v>
      </c>
      <c r="K141">
        <v>0.41</v>
      </c>
      <c r="L141" s="2">
        <v>20615831</v>
      </c>
      <c r="M141">
        <v>961.69</v>
      </c>
      <c r="N141" s="2">
        <v>74734</v>
      </c>
      <c r="O141">
        <v>1.4059999999999999</v>
      </c>
      <c r="P141" s="2">
        <v>364363964</v>
      </c>
      <c r="Q141">
        <v>956.47900000000004</v>
      </c>
      <c r="R141" s="2">
        <v>35036</v>
      </c>
      <c r="S141" t="s">
        <v>34</v>
      </c>
      <c r="T141" s="2">
        <v>57951</v>
      </c>
      <c r="U141">
        <v>1.054</v>
      </c>
      <c r="V141" s="2">
        <v>18643</v>
      </c>
      <c r="W141" t="s">
        <v>34</v>
      </c>
      <c r="X141" s="2">
        <v>32680</v>
      </c>
      <c r="Y141">
        <v>0.72299999999999998</v>
      </c>
      <c r="Z141">
        <v>773</v>
      </c>
      <c r="AA141">
        <v>2.5000000000000001E-2</v>
      </c>
      <c r="AB141" s="2">
        <v>39464</v>
      </c>
      <c r="AC141">
        <v>1.25</v>
      </c>
      <c r="AD141" s="2">
        <v>1673</v>
      </c>
      <c r="AE141" t="s">
        <v>34</v>
      </c>
      <c r="AF141">
        <v>398</v>
      </c>
      <c r="AG141" t="s">
        <v>34</v>
      </c>
      <c r="AH141" s="2">
        <v>2424</v>
      </c>
      <c r="AI141" t="s">
        <v>34</v>
      </c>
      <c r="AJ141">
        <v>620</v>
      </c>
      <c r="AK141" t="s">
        <v>34</v>
      </c>
      <c r="AL141" s="2">
        <v>8650</v>
      </c>
      <c r="AN141" s="2">
        <v>5098</v>
      </c>
      <c r="AO141" t="s">
        <v>34</v>
      </c>
      <c r="AP141" s="2">
        <v>46183</v>
      </c>
      <c r="AR141" s="2">
        <v>38631</v>
      </c>
      <c r="AT141" s="2">
        <v>178743</v>
      </c>
      <c r="AU141">
        <v>0.98699999999999999</v>
      </c>
      <c r="AV141" s="2">
        <v>17204</v>
      </c>
      <c r="AW141" s="2">
        <v>1136189</v>
      </c>
      <c r="AX141" s="2">
        <v>6256198</v>
      </c>
      <c r="AY141" s="2">
        <v>17988776</v>
      </c>
      <c r="AZ141" s="2">
        <v>6096975</v>
      </c>
      <c r="BA141" s="2">
        <v>23257521</v>
      </c>
      <c r="BB141" s="2">
        <v>10031231</v>
      </c>
    </row>
    <row r="142" spans="1:54" x14ac:dyDescent="0.2">
      <c r="A142" t="s">
        <v>39</v>
      </c>
      <c r="B142" s="2">
        <v>37059</v>
      </c>
      <c r="C142">
        <v>3.5329999999999999</v>
      </c>
      <c r="D142" s="2">
        <v>3957</v>
      </c>
      <c r="E142">
        <v>186.392</v>
      </c>
      <c r="F142" s="2">
        <v>38776</v>
      </c>
      <c r="G142">
        <v>106.068</v>
      </c>
      <c r="H142" s="2">
        <v>103779</v>
      </c>
      <c r="I142">
        <v>4.9349999999999996</v>
      </c>
      <c r="J142" s="2">
        <v>278903</v>
      </c>
      <c r="K142">
        <v>5.8490000000000002</v>
      </c>
      <c r="L142">
        <v>74</v>
      </c>
      <c r="M142">
        <v>1.91</v>
      </c>
      <c r="N142" s="2">
        <v>241658</v>
      </c>
      <c r="O142">
        <v>5.1920000000000002</v>
      </c>
      <c r="P142" s="2">
        <v>202094</v>
      </c>
      <c r="Q142">
        <v>0.502</v>
      </c>
      <c r="R142" s="2">
        <v>505828</v>
      </c>
      <c r="S142">
        <v>7.1479999999999997</v>
      </c>
      <c r="T142" s="2">
        <v>80368</v>
      </c>
      <c r="U142">
        <v>2.8279999999999998</v>
      </c>
      <c r="V142" s="2">
        <v>247765</v>
      </c>
      <c r="W142">
        <v>7.2569999999999997</v>
      </c>
      <c r="X142" s="2">
        <v>50475</v>
      </c>
      <c r="Y142">
        <v>2.8730000000000002</v>
      </c>
      <c r="Z142" s="2">
        <v>217196</v>
      </c>
      <c r="AA142">
        <v>5.0449999999999999</v>
      </c>
      <c r="AB142" s="2">
        <v>2514643</v>
      </c>
      <c r="AC142">
        <v>52.569000000000003</v>
      </c>
      <c r="AD142" s="2">
        <v>165363</v>
      </c>
      <c r="AE142">
        <v>4.4909999999999997</v>
      </c>
      <c r="AF142" s="2">
        <v>37745</v>
      </c>
      <c r="AG142">
        <v>4.0990000000000002</v>
      </c>
      <c r="AH142" s="2">
        <v>260256</v>
      </c>
      <c r="AI142">
        <v>4.3920000000000003</v>
      </c>
      <c r="AJ142" s="2">
        <v>61996</v>
      </c>
      <c r="AK142">
        <v>4.0030000000000001</v>
      </c>
      <c r="AL142" s="2">
        <v>10498</v>
      </c>
      <c r="AN142" s="2">
        <v>122490</v>
      </c>
      <c r="AO142">
        <v>3.5529999999999999</v>
      </c>
      <c r="AP142" s="2">
        <v>231550</v>
      </c>
      <c r="AR142" s="2">
        <v>202836</v>
      </c>
      <c r="AT142" s="2">
        <v>933873</v>
      </c>
      <c r="AU142">
        <v>4.8609999999999998</v>
      </c>
      <c r="AV142" s="2">
        <v>20831</v>
      </c>
      <c r="AW142" s="2">
        <v>1062156</v>
      </c>
      <c r="AX142" s="2">
        <v>7712072</v>
      </c>
      <c r="AY142" s="2">
        <v>21149299</v>
      </c>
      <c r="AZ142" s="2">
        <v>9835352</v>
      </c>
      <c r="BA142" s="2">
        <v>26938522</v>
      </c>
      <c r="BB142" s="2">
        <v>13499708</v>
      </c>
    </row>
    <row r="143" spans="1:54" x14ac:dyDescent="0.2">
      <c r="A143" t="s">
        <v>40</v>
      </c>
      <c r="B143" s="2">
        <v>48264</v>
      </c>
      <c r="C143">
        <v>5.4329999999999998</v>
      </c>
      <c r="D143" s="2">
        <v>31365</v>
      </c>
      <c r="E143">
        <v>1836.6980000000001</v>
      </c>
      <c r="F143" s="2">
        <v>293790</v>
      </c>
      <c r="G143">
        <v>1047.8720000000001</v>
      </c>
      <c r="H143" s="2">
        <v>1004927</v>
      </c>
      <c r="I143">
        <v>50.61</v>
      </c>
      <c r="J143" s="2">
        <v>2339828</v>
      </c>
      <c r="K143">
        <v>52.139000000000003</v>
      </c>
      <c r="L143" s="2">
        <v>70304</v>
      </c>
      <c r="M143">
        <v>5.6029999999999998</v>
      </c>
      <c r="N143" s="2">
        <v>2289483</v>
      </c>
      <c r="O143">
        <v>53.295000000000002</v>
      </c>
      <c r="P143" s="2">
        <v>306960</v>
      </c>
      <c r="Q143">
        <v>0.84599999999999997</v>
      </c>
      <c r="R143" s="2">
        <v>3507372</v>
      </c>
      <c r="S143">
        <v>58.387999999999998</v>
      </c>
      <c r="T143" s="2">
        <v>715937</v>
      </c>
      <c r="U143">
        <v>48.991999999999997</v>
      </c>
      <c r="V143" s="2">
        <v>1722108</v>
      </c>
      <c r="W143">
        <v>59.287999999999997</v>
      </c>
      <c r="X143" s="2">
        <v>444815</v>
      </c>
      <c r="Y143">
        <v>48.331000000000003</v>
      </c>
      <c r="Z143" s="2">
        <v>2171841</v>
      </c>
      <c r="AA143">
        <v>51.512</v>
      </c>
      <c r="AB143" s="2">
        <v>23535634</v>
      </c>
      <c r="AC143">
        <v>502.70800000000003</v>
      </c>
      <c r="AD143" s="2">
        <v>1620871</v>
      </c>
      <c r="AE143">
        <v>49.106999999999999</v>
      </c>
      <c r="AF143" s="2">
        <v>376404</v>
      </c>
      <c r="AG143">
        <v>45.603000000000002</v>
      </c>
      <c r="AH143" s="2">
        <v>2581848</v>
      </c>
      <c r="AI143">
        <v>48.622999999999998</v>
      </c>
      <c r="AJ143" s="2">
        <v>622277</v>
      </c>
      <c r="AK143">
        <v>44.874000000000002</v>
      </c>
      <c r="AL143" s="2">
        <v>5845</v>
      </c>
      <c r="AN143" s="2">
        <v>1183868</v>
      </c>
      <c r="AO143">
        <v>40.731000000000002</v>
      </c>
      <c r="AP143" s="2">
        <v>2214890</v>
      </c>
      <c r="AR143" s="2">
        <v>1933237</v>
      </c>
      <c r="AT143" s="2">
        <v>8871559</v>
      </c>
      <c r="AU143">
        <v>50.347000000000001</v>
      </c>
      <c r="AV143" s="2">
        <v>20197</v>
      </c>
      <c r="AW143" s="2">
        <v>1004495</v>
      </c>
      <c r="AX143" s="2">
        <v>7489552</v>
      </c>
      <c r="AY143" s="2">
        <v>20693426</v>
      </c>
      <c r="AZ143" s="2">
        <v>9639528</v>
      </c>
      <c r="BA143" s="2">
        <v>26388283</v>
      </c>
      <c r="BB143" s="2">
        <v>13197194</v>
      </c>
    </row>
    <row r="144" spans="1:54" x14ac:dyDescent="0.2">
      <c r="A144" t="s">
        <v>41</v>
      </c>
      <c r="B144" s="2">
        <v>28999</v>
      </c>
      <c r="C144">
        <v>3.3380000000000001</v>
      </c>
      <c r="D144" s="2">
        <v>50202</v>
      </c>
      <c r="E144">
        <v>3547.1060000000002</v>
      </c>
      <c r="F144" s="2">
        <v>461841</v>
      </c>
      <c r="G144">
        <v>1994.626</v>
      </c>
      <c r="H144" s="2">
        <v>1760146</v>
      </c>
      <c r="I144">
        <v>105.879</v>
      </c>
      <c r="J144" s="2">
        <v>3939832</v>
      </c>
      <c r="K144">
        <v>104.877</v>
      </c>
      <c r="L144" s="2">
        <v>110829</v>
      </c>
      <c r="M144">
        <v>8.8689999999999998</v>
      </c>
      <c r="N144" s="2">
        <v>3856641</v>
      </c>
      <c r="O144">
        <v>107.40900000000001</v>
      </c>
      <c r="P144" s="2">
        <v>167055</v>
      </c>
      <c r="Q144">
        <v>0.52800000000000002</v>
      </c>
      <c r="R144" s="2">
        <v>5281223</v>
      </c>
      <c r="S144">
        <v>105.77</v>
      </c>
      <c r="T144" s="2">
        <v>1217010</v>
      </c>
      <c r="U144">
        <v>102.208</v>
      </c>
      <c r="V144" s="2">
        <v>2647729</v>
      </c>
      <c r="W144">
        <v>109.664</v>
      </c>
      <c r="X144" s="2">
        <v>726300</v>
      </c>
      <c r="Y144">
        <v>96.727000000000004</v>
      </c>
      <c r="Z144" s="2">
        <v>3743535</v>
      </c>
      <c r="AA144">
        <v>98.11</v>
      </c>
      <c r="AB144" s="2">
        <v>41921306</v>
      </c>
      <c r="AC144">
        <v>989.63499999999999</v>
      </c>
      <c r="AD144" s="2">
        <v>3306310</v>
      </c>
      <c r="AE144">
        <v>100.004</v>
      </c>
      <c r="AF144" s="2">
        <v>703806</v>
      </c>
      <c r="AG144">
        <v>94.685000000000002</v>
      </c>
      <c r="AH144" s="2">
        <v>5185541</v>
      </c>
      <c r="AI144">
        <v>97.48</v>
      </c>
      <c r="AJ144" s="2">
        <v>1152272</v>
      </c>
      <c r="AK144">
        <v>92.287000000000006</v>
      </c>
      <c r="AL144" s="2">
        <v>4634</v>
      </c>
      <c r="AN144" s="2">
        <v>2442010</v>
      </c>
      <c r="AO144">
        <v>84.171000000000006</v>
      </c>
      <c r="AP144" s="2">
        <v>4346122</v>
      </c>
      <c r="AR144" s="2">
        <v>3802977</v>
      </c>
      <c r="AT144" s="2">
        <v>17450642</v>
      </c>
      <c r="AU144">
        <v>99.391000000000005</v>
      </c>
      <c r="AV144" s="2">
        <v>16897</v>
      </c>
      <c r="AW144" s="2">
        <v>840218</v>
      </c>
      <c r="AX144" s="2">
        <v>7418264</v>
      </c>
      <c r="AY144" s="2">
        <v>20824275</v>
      </c>
      <c r="AZ144" s="2">
        <v>8725080</v>
      </c>
      <c r="BA144" s="2">
        <v>26554682</v>
      </c>
      <c r="BB144" s="2">
        <v>13195911</v>
      </c>
    </row>
    <row r="145" spans="1:54" x14ac:dyDescent="0.2">
      <c r="A145" t="s">
        <v>42</v>
      </c>
      <c r="B145" s="2">
        <v>126789</v>
      </c>
      <c r="C145">
        <v>20.699000000000002</v>
      </c>
      <c r="D145" s="2">
        <v>351523</v>
      </c>
      <c r="E145">
        <v>23661.379000000001</v>
      </c>
      <c r="F145" s="2">
        <v>3758596</v>
      </c>
      <c r="G145">
        <v>15522.112999999999</v>
      </c>
      <c r="H145" s="2">
        <v>10507277</v>
      </c>
      <c r="I145">
        <v>598.97</v>
      </c>
      <c r="J145" s="2">
        <v>23647421</v>
      </c>
      <c r="K145">
        <v>599.00199999999995</v>
      </c>
      <c r="L145" s="2">
        <v>749849</v>
      </c>
      <c r="M145">
        <v>46.676000000000002</v>
      </c>
      <c r="N145" s="2">
        <v>22585811</v>
      </c>
      <c r="O145">
        <v>598.48900000000003</v>
      </c>
      <c r="P145" s="2">
        <v>342907</v>
      </c>
      <c r="Q145">
        <v>1.0840000000000001</v>
      </c>
      <c r="R145" s="2">
        <v>31069235</v>
      </c>
      <c r="S145">
        <v>598.32100000000003</v>
      </c>
      <c r="T145" s="2">
        <v>7320303</v>
      </c>
      <c r="U145">
        <v>599.73400000000004</v>
      </c>
      <c r="V145" s="2">
        <v>15008892</v>
      </c>
      <c r="W145">
        <v>597.596</v>
      </c>
      <c r="X145" s="2">
        <v>4617573</v>
      </c>
      <c r="Y145">
        <v>600.702</v>
      </c>
      <c r="Z145" s="2">
        <v>22508615</v>
      </c>
      <c r="AA145">
        <v>600.18899999999996</v>
      </c>
      <c r="AB145" s="2">
        <v>249706138</v>
      </c>
      <c r="AC145">
        <v>6001.48</v>
      </c>
      <c r="AD145" s="2">
        <v>19367014</v>
      </c>
      <c r="AE145">
        <v>600.07799999999997</v>
      </c>
      <c r="AF145" s="2">
        <v>4374800</v>
      </c>
      <c r="AG145">
        <v>601.26</v>
      </c>
      <c r="AH145" s="2">
        <v>31187455</v>
      </c>
      <c r="AI145">
        <v>600.54</v>
      </c>
      <c r="AJ145" s="2">
        <v>7348588</v>
      </c>
      <c r="AK145">
        <v>601.721</v>
      </c>
      <c r="AL145" s="2">
        <v>5135</v>
      </c>
      <c r="AN145" s="2">
        <v>16774648</v>
      </c>
      <c r="AO145">
        <v>603.423</v>
      </c>
      <c r="AP145" s="2">
        <v>24967461</v>
      </c>
      <c r="AR145" s="2">
        <v>21772447</v>
      </c>
      <c r="AT145" s="2">
        <v>100708912</v>
      </c>
      <c r="AU145">
        <v>600.07399999999996</v>
      </c>
      <c r="AV145" s="2">
        <v>17287</v>
      </c>
      <c r="AW145" s="2">
        <v>887030</v>
      </c>
      <c r="AX145" s="2">
        <v>7291036</v>
      </c>
      <c r="AY145" s="2">
        <v>20407660</v>
      </c>
      <c r="AZ145" s="2">
        <v>8555853</v>
      </c>
      <c r="BA145" s="2">
        <v>25610975</v>
      </c>
      <c r="BB145" s="2">
        <v>12654103</v>
      </c>
    </row>
    <row r="146" spans="1:54" x14ac:dyDescent="0.2">
      <c r="A146" t="s">
        <v>43</v>
      </c>
      <c r="B146" s="2">
        <v>12266</v>
      </c>
      <c r="C146">
        <v>0.02</v>
      </c>
      <c r="D146">
        <v>630</v>
      </c>
      <c r="E146">
        <v>2.2730000000000001</v>
      </c>
      <c r="F146" s="2">
        <v>11055</v>
      </c>
      <c r="G146">
        <v>13.736000000000001</v>
      </c>
      <c r="H146">
        <v>793</v>
      </c>
      <c r="I146">
        <v>3.5000000000000003E-2</v>
      </c>
      <c r="J146" s="2">
        <v>1522</v>
      </c>
      <c r="K146">
        <v>1.4999999999999999E-2</v>
      </c>
      <c r="L146" s="2">
        <v>11939</v>
      </c>
      <c r="M146">
        <v>2.5579999999999998</v>
      </c>
      <c r="N146" s="2">
        <v>6762</v>
      </c>
      <c r="O146">
        <v>2.4E-2</v>
      </c>
      <c r="P146" s="2">
        <v>112736</v>
      </c>
      <c r="Q146">
        <v>0.28299999999999997</v>
      </c>
      <c r="R146" s="2">
        <v>45430</v>
      </c>
      <c r="S146" t="s">
        <v>34</v>
      </c>
      <c r="T146" s="2">
        <v>27707</v>
      </c>
      <c r="U146" t="s">
        <v>34</v>
      </c>
      <c r="V146" s="2">
        <v>21710</v>
      </c>
      <c r="W146" t="s">
        <v>34</v>
      </c>
      <c r="X146" s="2">
        <v>16810</v>
      </c>
      <c r="Y146" t="s">
        <v>34</v>
      </c>
      <c r="Z146" s="2">
        <v>2244</v>
      </c>
      <c r="AA146">
        <v>5.2999999999999999E-2</v>
      </c>
      <c r="AB146" s="2">
        <v>5928</v>
      </c>
      <c r="AC146">
        <v>5.2999999999999999E-2</v>
      </c>
      <c r="AD146" s="2">
        <v>71669</v>
      </c>
      <c r="AE146">
        <v>1.919</v>
      </c>
      <c r="AF146" s="2">
        <v>17072</v>
      </c>
      <c r="AG146">
        <v>1.825</v>
      </c>
      <c r="AH146" s="2">
        <v>115355</v>
      </c>
      <c r="AI146">
        <v>1.93</v>
      </c>
      <c r="AJ146" s="2">
        <v>27545</v>
      </c>
      <c r="AK146">
        <v>1.74</v>
      </c>
      <c r="AL146" s="2">
        <v>3557</v>
      </c>
      <c r="AN146" s="2">
        <v>16650</v>
      </c>
      <c r="AO146">
        <v>2E-3</v>
      </c>
      <c r="AP146" s="2">
        <v>15999</v>
      </c>
      <c r="AR146" s="2">
        <v>13223</v>
      </c>
      <c r="AT146" s="2">
        <v>61921</v>
      </c>
      <c r="AU146">
        <v>0.04</v>
      </c>
      <c r="AV146" s="2">
        <v>18789</v>
      </c>
      <c r="AW146" s="2">
        <v>968555</v>
      </c>
      <c r="AX146" s="2">
        <v>6842826</v>
      </c>
      <c r="AY146" s="2">
        <v>19086449</v>
      </c>
      <c r="AZ146" s="2">
        <v>8938763</v>
      </c>
      <c r="BA146" s="2">
        <v>23793021</v>
      </c>
      <c r="BB146" s="2">
        <v>11751567</v>
      </c>
    </row>
    <row r="147" spans="1:54" x14ac:dyDescent="0.2">
      <c r="A147" t="s">
        <v>126</v>
      </c>
      <c r="B147" s="2">
        <v>15413511</v>
      </c>
      <c r="C147">
        <v>2953.7809999999999</v>
      </c>
      <c r="D147" s="2">
        <v>700479</v>
      </c>
      <c r="E147">
        <v>44438.631999999998</v>
      </c>
      <c r="F147" s="2">
        <v>12021220</v>
      </c>
      <c r="G147">
        <v>46777.580999999998</v>
      </c>
      <c r="H147" s="2">
        <v>2217</v>
      </c>
      <c r="I147">
        <v>0.111</v>
      </c>
      <c r="J147" s="2">
        <v>5433</v>
      </c>
      <c r="K147">
        <v>0.109</v>
      </c>
      <c r="L147" s="2">
        <v>7875</v>
      </c>
      <c r="M147">
        <v>2.343</v>
      </c>
      <c r="N147" s="2">
        <v>122325</v>
      </c>
      <c r="O147">
        <v>2.899</v>
      </c>
      <c r="P147" s="2">
        <v>694837</v>
      </c>
      <c r="Q147">
        <v>2.1230000000000002</v>
      </c>
      <c r="R147" s="2">
        <v>524539</v>
      </c>
      <c r="S147">
        <v>8.51</v>
      </c>
      <c r="T147" s="2">
        <v>438828</v>
      </c>
      <c r="U147">
        <v>31.029</v>
      </c>
      <c r="V147" s="2">
        <v>262545</v>
      </c>
      <c r="W147">
        <v>8.8279999999999994</v>
      </c>
      <c r="X147" s="2">
        <v>270050</v>
      </c>
      <c r="Y147">
        <v>30.344999999999999</v>
      </c>
      <c r="Z147">
        <v>-977</v>
      </c>
      <c r="AA147" t="s">
        <v>34</v>
      </c>
      <c r="AB147" s="2">
        <v>7060190</v>
      </c>
      <c r="AC147">
        <v>197.65899999999999</v>
      </c>
      <c r="AD147" s="2">
        <v>3860</v>
      </c>
      <c r="AE147" t="s">
        <v>34</v>
      </c>
      <c r="AF147" s="2">
        <v>1451</v>
      </c>
      <c r="AG147" t="s">
        <v>34</v>
      </c>
      <c r="AH147" s="2">
        <v>4009</v>
      </c>
      <c r="AI147" t="s">
        <v>34</v>
      </c>
      <c r="AJ147" s="2">
        <v>2792</v>
      </c>
      <c r="AK147" t="s">
        <v>34</v>
      </c>
      <c r="AL147" s="2">
        <v>252232</v>
      </c>
      <c r="AN147" s="2">
        <v>1562474</v>
      </c>
      <c r="AO147">
        <v>64.262</v>
      </c>
      <c r="AP147" s="2">
        <v>5341</v>
      </c>
      <c r="AR147" s="2">
        <v>5046</v>
      </c>
      <c r="AT147" s="2">
        <v>22577</v>
      </c>
      <c r="AU147" t="s">
        <v>34</v>
      </c>
      <c r="AV147" s="2">
        <v>16242</v>
      </c>
      <c r="AW147" s="2">
        <v>946341</v>
      </c>
      <c r="AX147" s="2">
        <v>6116681</v>
      </c>
      <c r="AY147" s="2">
        <v>17306788</v>
      </c>
      <c r="AZ147" s="2">
        <v>7352224</v>
      </c>
      <c r="BA147" s="2">
        <v>22201401</v>
      </c>
      <c r="BB147" s="2">
        <v>10662272</v>
      </c>
    </row>
    <row r="148" spans="1:54" x14ac:dyDescent="0.2">
      <c r="A148" t="s">
        <v>127</v>
      </c>
      <c r="B148" s="2">
        <v>13760586</v>
      </c>
      <c r="C148">
        <v>4050.5680000000002</v>
      </c>
      <c r="D148" s="2">
        <v>632818</v>
      </c>
      <c r="E148">
        <v>68015.135999999999</v>
      </c>
      <c r="F148" s="2">
        <v>11011893</v>
      </c>
      <c r="G148">
        <v>72645.774000000005</v>
      </c>
      <c r="H148">
        <v>58</v>
      </c>
      <c r="I148" t="s">
        <v>34</v>
      </c>
      <c r="J148" s="2">
        <v>2316</v>
      </c>
      <c r="K148">
        <v>7.2999999999999995E-2</v>
      </c>
      <c r="L148" s="2">
        <v>-2352</v>
      </c>
      <c r="M148">
        <v>1.6839999999999999</v>
      </c>
      <c r="N148" s="2">
        <v>76508</v>
      </c>
      <c r="O148">
        <v>3.073</v>
      </c>
      <c r="P148" s="2">
        <v>469897</v>
      </c>
      <c r="Q148">
        <v>2.4430000000000001</v>
      </c>
      <c r="R148" s="2">
        <v>263723</v>
      </c>
      <c r="S148">
        <v>7.0830000000000002</v>
      </c>
      <c r="T148" s="2">
        <v>238802</v>
      </c>
      <c r="U148">
        <v>28.33</v>
      </c>
      <c r="V148" s="2">
        <v>129595</v>
      </c>
      <c r="W148">
        <v>7.2190000000000003</v>
      </c>
      <c r="X148" s="2">
        <v>144900</v>
      </c>
      <c r="Y148">
        <v>27.257999999999999</v>
      </c>
      <c r="Z148" s="2">
        <v>-1670</v>
      </c>
      <c r="AA148" t="s">
        <v>34</v>
      </c>
      <c r="AB148" s="2">
        <v>11019396</v>
      </c>
      <c r="AC148">
        <v>417.88499999999999</v>
      </c>
      <c r="AD148" s="2">
        <v>-6559</v>
      </c>
      <c r="AE148" t="s">
        <v>34</v>
      </c>
      <c r="AF148" s="2">
        <v>-4344</v>
      </c>
      <c r="AG148" t="s">
        <v>34</v>
      </c>
      <c r="AH148" s="2">
        <v>-11858</v>
      </c>
      <c r="AI148" t="s">
        <v>34</v>
      </c>
      <c r="AJ148" s="2">
        <v>-7697</v>
      </c>
      <c r="AK148" t="s">
        <v>34</v>
      </c>
      <c r="AL148" s="2">
        <v>75276</v>
      </c>
      <c r="AN148" s="2">
        <v>1518189</v>
      </c>
      <c r="AO148">
        <v>62.828000000000003</v>
      </c>
      <c r="AP148" s="2">
        <v>2999</v>
      </c>
      <c r="AR148" s="2">
        <v>3086</v>
      </c>
      <c r="AT148" s="2">
        <v>13657</v>
      </c>
      <c r="AU148" t="s">
        <v>34</v>
      </c>
      <c r="AV148" s="2">
        <v>10597</v>
      </c>
      <c r="AW148" s="2">
        <v>557932</v>
      </c>
      <c r="AX148" s="2">
        <v>6049201</v>
      </c>
      <c r="AY148" s="2">
        <v>17183353</v>
      </c>
      <c r="AZ148" s="2">
        <v>5428968</v>
      </c>
      <c r="BA148" s="2">
        <v>22057666</v>
      </c>
      <c r="BB148" s="2">
        <v>9964964</v>
      </c>
    </row>
    <row r="149" spans="1:54" x14ac:dyDescent="0.2">
      <c r="A149" t="s">
        <v>128</v>
      </c>
      <c r="B149" s="2">
        <v>34001029</v>
      </c>
      <c r="C149">
        <v>7313.6629999999996</v>
      </c>
      <c r="D149" s="2">
        <v>1570170</v>
      </c>
      <c r="E149">
        <v>110732.039</v>
      </c>
      <c r="F149" s="2">
        <v>25818471</v>
      </c>
      <c r="G149">
        <v>111820.535</v>
      </c>
      <c r="H149" s="2">
        <v>1216</v>
      </c>
      <c r="I149">
        <v>6.5000000000000002E-2</v>
      </c>
      <c r="J149" s="2">
        <v>3560</v>
      </c>
      <c r="K149">
        <v>7.3999999999999996E-2</v>
      </c>
      <c r="L149" s="2">
        <v>2896</v>
      </c>
      <c r="M149">
        <v>2.0840000000000001</v>
      </c>
      <c r="N149" s="2">
        <v>185076</v>
      </c>
      <c r="O149">
        <v>4.9649999999999999</v>
      </c>
      <c r="P149" s="2">
        <v>1268275</v>
      </c>
      <c r="Q149">
        <v>4.3719999999999999</v>
      </c>
      <c r="R149" s="2">
        <v>344706</v>
      </c>
      <c r="S149">
        <v>5.9530000000000003</v>
      </c>
      <c r="T149" s="2">
        <v>315085</v>
      </c>
      <c r="U149">
        <v>24.218</v>
      </c>
      <c r="V149" s="2">
        <v>168476</v>
      </c>
      <c r="W149">
        <v>6.0369999999999999</v>
      </c>
      <c r="X149" s="2">
        <v>193298</v>
      </c>
      <c r="Y149">
        <v>23.591000000000001</v>
      </c>
      <c r="Z149" s="2">
        <v>-1320</v>
      </c>
      <c r="AA149" t="s">
        <v>34</v>
      </c>
      <c r="AB149" s="2">
        <v>20411409</v>
      </c>
      <c r="AC149">
        <v>695.55100000000004</v>
      </c>
      <c r="AD149" s="2">
        <v>-11599</v>
      </c>
      <c r="AE149" t="s">
        <v>34</v>
      </c>
      <c r="AF149" s="2">
        <v>-2525</v>
      </c>
      <c r="AG149" t="s">
        <v>34</v>
      </c>
      <c r="AH149" s="2">
        <v>-19878</v>
      </c>
      <c r="AI149" t="s">
        <v>34</v>
      </c>
      <c r="AJ149" s="2">
        <v>-4261</v>
      </c>
      <c r="AK149" t="s">
        <v>34</v>
      </c>
      <c r="AL149" s="2">
        <v>211769</v>
      </c>
      <c r="AN149" s="2">
        <v>1481418</v>
      </c>
      <c r="AO149">
        <v>63.773000000000003</v>
      </c>
      <c r="AP149" s="2">
        <v>2927</v>
      </c>
      <c r="AR149" s="2">
        <v>3191</v>
      </c>
      <c r="AT149" s="2">
        <v>12900</v>
      </c>
      <c r="AU149" t="s">
        <v>34</v>
      </c>
      <c r="AV149" s="2">
        <v>14484</v>
      </c>
      <c r="AW149" s="2">
        <v>849123</v>
      </c>
      <c r="AX149" s="2">
        <v>5729905</v>
      </c>
      <c r="AY149" s="2">
        <v>16467349</v>
      </c>
      <c r="AZ149" s="2">
        <v>6040905</v>
      </c>
      <c r="BA149" s="2">
        <v>21210214</v>
      </c>
      <c r="BB149" s="2">
        <v>9537568</v>
      </c>
    </row>
    <row r="150" spans="1:54" x14ac:dyDescent="0.2">
      <c r="A150" t="s">
        <v>129</v>
      </c>
      <c r="B150" s="2">
        <v>25769496</v>
      </c>
      <c r="C150">
        <v>5279.5230000000001</v>
      </c>
      <c r="D150" s="2">
        <v>1308766</v>
      </c>
      <c r="E150">
        <v>93289.952999999994</v>
      </c>
      <c r="F150" s="2">
        <v>20918701</v>
      </c>
      <c r="G150">
        <v>91510.928</v>
      </c>
      <c r="H150">
        <v>147</v>
      </c>
      <c r="I150">
        <v>2E-3</v>
      </c>
      <c r="J150" s="2">
        <v>3208</v>
      </c>
      <c r="K150">
        <v>6.5000000000000002E-2</v>
      </c>
      <c r="L150" s="2">
        <v>3950</v>
      </c>
      <c r="M150">
        <v>2.1539999999999999</v>
      </c>
      <c r="N150" s="2">
        <v>135407</v>
      </c>
      <c r="O150">
        <v>3.63</v>
      </c>
      <c r="P150" s="2">
        <v>970797</v>
      </c>
      <c r="Q150">
        <v>3.3679999999999999</v>
      </c>
      <c r="R150" s="2">
        <v>350226</v>
      </c>
      <c r="S150">
        <v>6.1219999999999999</v>
      </c>
      <c r="T150" s="2">
        <v>331452</v>
      </c>
      <c r="U150">
        <v>25.873000000000001</v>
      </c>
      <c r="V150" s="2">
        <v>171628</v>
      </c>
      <c r="W150">
        <v>6.2279999999999998</v>
      </c>
      <c r="X150" s="2">
        <v>201299</v>
      </c>
      <c r="Y150">
        <v>24.908000000000001</v>
      </c>
      <c r="Z150" s="2">
        <v>-1307</v>
      </c>
      <c r="AA150" t="s">
        <v>34</v>
      </c>
      <c r="AB150" s="2">
        <v>18082131</v>
      </c>
      <c r="AC150">
        <v>586.73599999999999</v>
      </c>
      <c r="AD150" s="2">
        <v>-12499</v>
      </c>
      <c r="AE150" t="s">
        <v>34</v>
      </c>
      <c r="AF150" s="2">
        <v>-2298</v>
      </c>
      <c r="AG150" t="s">
        <v>34</v>
      </c>
      <c r="AH150" s="2">
        <v>-21233</v>
      </c>
      <c r="AI150" t="s">
        <v>34</v>
      </c>
      <c r="AJ150" s="2">
        <v>-3908</v>
      </c>
      <c r="AK150" t="s">
        <v>34</v>
      </c>
      <c r="AL150" s="2">
        <v>172955</v>
      </c>
      <c r="AN150" s="2">
        <v>1495652</v>
      </c>
      <c r="AO150">
        <v>64.777000000000001</v>
      </c>
      <c r="AP150" s="2">
        <v>2704</v>
      </c>
      <c r="AR150" s="2">
        <v>2962</v>
      </c>
      <c r="AT150" s="2">
        <v>12046</v>
      </c>
      <c r="AU150" t="s">
        <v>34</v>
      </c>
      <c r="AV150" s="2">
        <v>15225</v>
      </c>
      <c r="AW150" s="2">
        <v>841495</v>
      </c>
      <c r="AX150" s="2">
        <v>5866939</v>
      </c>
      <c r="AY150" s="2">
        <v>16682186</v>
      </c>
      <c r="AZ150" s="2">
        <v>6346444</v>
      </c>
      <c r="BA150" s="2">
        <v>21083729</v>
      </c>
      <c r="BB150" s="2">
        <v>9489228</v>
      </c>
    </row>
    <row r="151" spans="1:54" x14ac:dyDescent="0.2">
      <c r="A151" t="s">
        <v>130</v>
      </c>
      <c r="B151" s="2">
        <v>13570048</v>
      </c>
      <c r="C151">
        <v>2681.2710000000002</v>
      </c>
      <c r="D151" s="2">
        <v>1097566</v>
      </c>
      <c r="E151">
        <v>73258.718999999997</v>
      </c>
      <c r="F151" s="2">
        <v>18914299</v>
      </c>
      <c r="G151">
        <v>77652.423999999999</v>
      </c>
      <c r="H151">
        <v>-98</v>
      </c>
      <c r="I151" t="s">
        <v>34</v>
      </c>
      <c r="J151" s="2">
        <v>4566</v>
      </c>
      <c r="K151">
        <v>9.4E-2</v>
      </c>
      <c r="L151" s="2">
        <v>4668</v>
      </c>
      <c r="M151">
        <v>2.181</v>
      </c>
      <c r="N151" s="2">
        <v>4316</v>
      </c>
      <c r="O151" t="s">
        <v>34</v>
      </c>
      <c r="P151" s="2">
        <v>877198</v>
      </c>
      <c r="Q151">
        <v>2.8490000000000002</v>
      </c>
      <c r="R151" s="2">
        <v>366130</v>
      </c>
      <c r="S151">
        <v>5.9980000000000002</v>
      </c>
      <c r="T151" s="2">
        <v>328614</v>
      </c>
      <c r="U151">
        <v>23.893999999999998</v>
      </c>
      <c r="V151" s="2">
        <v>178170</v>
      </c>
      <c r="W151">
        <v>6.0449999999999999</v>
      </c>
      <c r="X151" s="2">
        <v>202633</v>
      </c>
      <c r="Y151">
        <v>23.411000000000001</v>
      </c>
      <c r="Z151" s="2">
        <v>-1447</v>
      </c>
      <c r="AA151" t="s">
        <v>34</v>
      </c>
      <c r="AB151" s="2">
        <v>12598983</v>
      </c>
      <c r="AC151">
        <v>401.38299999999998</v>
      </c>
      <c r="AD151" s="2">
        <v>-13222</v>
      </c>
      <c r="AE151" t="s">
        <v>34</v>
      </c>
      <c r="AF151" s="2">
        <v>-2820</v>
      </c>
      <c r="AG151" t="s">
        <v>34</v>
      </c>
      <c r="AH151" s="2">
        <v>-22410</v>
      </c>
      <c r="AI151" t="s">
        <v>34</v>
      </c>
      <c r="AJ151" s="2">
        <v>-4341</v>
      </c>
      <c r="AK151" t="s">
        <v>34</v>
      </c>
      <c r="AL151" s="2">
        <v>726160</v>
      </c>
      <c r="AN151" s="2">
        <v>1490468</v>
      </c>
      <c r="AO151">
        <v>63.6</v>
      </c>
      <c r="AP151" s="2">
        <v>1724</v>
      </c>
      <c r="AR151" s="2">
        <v>1825</v>
      </c>
      <c r="AT151" s="2">
        <v>7979</v>
      </c>
      <c r="AU151" t="s">
        <v>34</v>
      </c>
      <c r="AV151" s="2">
        <v>15772</v>
      </c>
      <c r="AW151" s="2">
        <v>897136</v>
      </c>
      <c r="AX151" s="2">
        <v>5925242</v>
      </c>
      <c r="AY151" s="2">
        <v>16657865</v>
      </c>
      <c r="AZ151" s="2">
        <v>6462020</v>
      </c>
      <c r="BA151" s="2">
        <v>21398266</v>
      </c>
      <c r="BB151" s="2">
        <v>9680687</v>
      </c>
    </row>
    <row r="152" spans="1:54" x14ac:dyDescent="0.2">
      <c r="A152" t="s">
        <v>131</v>
      </c>
      <c r="B152" s="2">
        <v>14372370</v>
      </c>
      <c r="C152">
        <v>2668.4560000000001</v>
      </c>
      <c r="D152" s="2">
        <v>1247738</v>
      </c>
      <c r="E152">
        <v>78262.491999999998</v>
      </c>
      <c r="F152" s="2">
        <v>20547390</v>
      </c>
      <c r="G152">
        <v>79130.471000000005</v>
      </c>
      <c r="H152">
        <v>47</v>
      </c>
      <c r="I152" t="s">
        <v>34</v>
      </c>
      <c r="J152" s="2">
        <v>4637</v>
      </c>
      <c r="K152">
        <v>8.8999999999999996E-2</v>
      </c>
      <c r="L152" s="2">
        <v>6246</v>
      </c>
      <c r="M152">
        <v>2.2509999999999999</v>
      </c>
      <c r="N152" s="2">
        <v>2598</v>
      </c>
      <c r="O152" t="s">
        <v>34</v>
      </c>
      <c r="P152" s="2">
        <v>1010646</v>
      </c>
      <c r="Q152">
        <v>3.081</v>
      </c>
      <c r="R152" s="2">
        <v>801920</v>
      </c>
      <c r="S152">
        <v>13.318</v>
      </c>
      <c r="T152" s="2">
        <v>763340</v>
      </c>
      <c r="U152">
        <v>55.209000000000003</v>
      </c>
      <c r="V152" s="2">
        <v>392672</v>
      </c>
      <c r="W152">
        <v>13.5</v>
      </c>
      <c r="X152" s="2">
        <v>470634</v>
      </c>
      <c r="Y152">
        <v>54.033000000000001</v>
      </c>
      <c r="Z152" s="2">
        <v>-1304</v>
      </c>
      <c r="AA152" t="s">
        <v>34</v>
      </c>
      <c r="AB152" s="2">
        <v>13637501</v>
      </c>
      <c r="AC152">
        <v>420.584</v>
      </c>
      <c r="AD152" s="2">
        <v>-13442</v>
      </c>
      <c r="AE152" t="s">
        <v>34</v>
      </c>
      <c r="AF152" s="2">
        <v>-2423</v>
      </c>
      <c r="AG152" t="s">
        <v>34</v>
      </c>
      <c r="AH152" s="2">
        <v>-21995</v>
      </c>
      <c r="AI152" t="s">
        <v>34</v>
      </c>
      <c r="AJ152" s="2">
        <v>-3366</v>
      </c>
      <c r="AK152" t="s">
        <v>34</v>
      </c>
      <c r="AL152" s="2">
        <v>354585</v>
      </c>
      <c r="AN152" s="2">
        <v>1531761</v>
      </c>
      <c r="AO152">
        <v>65.504999999999995</v>
      </c>
      <c r="AP152" s="2">
        <v>5209</v>
      </c>
      <c r="AR152" s="2">
        <v>5067</v>
      </c>
      <c r="AT152" s="2">
        <v>22455</v>
      </c>
      <c r="AU152" t="s">
        <v>34</v>
      </c>
      <c r="AV152" s="2">
        <v>16790</v>
      </c>
      <c r="AW152" s="2">
        <v>955277</v>
      </c>
      <c r="AX152" s="2">
        <v>6002028</v>
      </c>
      <c r="AY152" s="2">
        <v>16969889</v>
      </c>
      <c r="AZ152" s="2">
        <v>6676098</v>
      </c>
      <c r="BA152" s="2">
        <v>21355955</v>
      </c>
      <c r="BB152" s="2">
        <v>9815072</v>
      </c>
    </row>
    <row r="153" spans="1:54" x14ac:dyDescent="0.2">
      <c r="A153" t="s">
        <v>132</v>
      </c>
      <c r="B153" s="2">
        <v>15178863</v>
      </c>
      <c r="C153">
        <v>2686.24</v>
      </c>
      <c r="D153" s="2">
        <v>1417552</v>
      </c>
      <c r="E153">
        <v>80449.520999999993</v>
      </c>
      <c r="F153" s="2">
        <v>23243907</v>
      </c>
      <c r="G153">
        <v>80957.042000000001</v>
      </c>
      <c r="H153">
        <v>21</v>
      </c>
      <c r="I153" t="s">
        <v>34</v>
      </c>
      <c r="J153" s="2">
        <v>5333</v>
      </c>
      <c r="K153">
        <v>9.2999999999999999E-2</v>
      </c>
      <c r="L153" s="2">
        <v>7448</v>
      </c>
      <c r="M153">
        <v>2.2789999999999999</v>
      </c>
      <c r="N153" s="2">
        <v>5540</v>
      </c>
      <c r="O153" t="s">
        <v>34</v>
      </c>
      <c r="P153" s="2">
        <v>1161180</v>
      </c>
      <c r="Q153">
        <v>3.2080000000000002</v>
      </c>
      <c r="R153" s="2">
        <v>1093996</v>
      </c>
      <c r="S153">
        <v>16.649999999999999</v>
      </c>
      <c r="T153" s="2">
        <v>943843</v>
      </c>
      <c r="U153">
        <v>62.015000000000001</v>
      </c>
      <c r="V153" s="2">
        <v>528374</v>
      </c>
      <c r="W153">
        <v>16.628</v>
      </c>
      <c r="X153" s="2">
        <v>577167</v>
      </c>
      <c r="Y153">
        <v>60.213999999999999</v>
      </c>
      <c r="Z153" s="2">
        <v>-1347</v>
      </c>
      <c r="AA153" t="s">
        <v>34</v>
      </c>
      <c r="AB153" s="2">
        <v>15332570</v>
      </c>
      <c r="AC153">
        <v>459.38400000000001</v>
      </c>
      <c r="AD153" s="2">
        <v>-15758</v>
      </c>
      <c r="AE153" t="s">
        <v>34</v>
      </c>
      <c r="AF153" s="2">
        <v>-2182</v>
      </c>
      <c r="AG153" t="s">
        <v>34</v>
      </c>
      <c r="AH153" s="2">
        <v>-24111</v>
      </c>
      <c r="AI153" t="s">
        <v>34</v>
      </c>
      <c r="AJ153" s="2">
        <v>-3116</v>
      </c>
      <c r="AK153" t="s">
        <v>34</v>
      </c>
      <c r="AL153" s="2">
        <v>645051</v>
      </c>
      <c r="AN153" s="2">
        <v>1491868</v>
      </c>
      <c r="AO153">
        <v>63.841000000000001</v>
      </c>
      <c r="AP153" s="2">
        <v>7181</v>
      </c>
      <c r="AR153" s="2">
        <v>6465</v>
      </c>
      <c r="AT153" s="2">
        <v>28552</v>
      </c>
      <c r="AU153" t="s">
        <v>34</v>
      </c>
      <c r="AV153" s="2">
        <v>17611</v>
      </c>
      <c r="AW153" s="2">
        <v>1058623</v>
      </c>
      <c r="AX153" s="2">
        <v>5788579</v>
      </c>
      <c r="AY153" s="2">
        <v>16673161</v>
      </c>
      <c r="AZ153" s="2">
        <v>6872562</v>
      </c>
      <c r="BA153" s="2">
        <v>21335501</v>
      </c>
      <c r="BB153" s="2">
        <v>9681165</v>
      </c>
    </row>
    <row r="154" spans="1:54" x14ac:dyDescent="0.2">
      <c r="A154" t="s">
        <v>133</v>
      </c>
      <c r="B154" s="2">
        <v>28216768</v>
      </c>
      <c r="C154">
        <v>5579.5119999999997</v>
      </c>
      <c r="D154" s="2">
        <v>1312223</v>
      </c>
      <c r="E154">
        <v>86755.232000000004</v>
      </c>
      <c r="F154" s="2">
        <v>21177334</v>
      </c>
      <c r="G154">
        <v>85945.660999999993</v>
      </c>
      <c r="H154" s="2">
        <v>1063</v>
      </c>
      <c r="I154">
        <v>5.2999999999999999E-2</v>
      </c>
      <c r="J154" s="2">
        <v>5425</v>
      </c>
      <c r="K154">
        <v>0.114</v>
      </c>
      <c r="L154" s="2">
        <v>5983</v>
      </c>
      <c r="M154">
        <v>2.2559999999999998</v>
      </c>
      <c r="N154" s="2">
        <v>98067</v>
      </c>
      <c r="O154">
        <v>2.395</v>
      </c>
      <c r="P154" s="2">
        <v>1113823</v>
      </c>
      <c r="Q154">
        <v>3.589</v>
      </c>
      <c r="R154" s="2">
        <v>1270370</v>
      </c>
      <c r="S154">
        <v>22.852</v>
      </c>
      <c r="T154" s="2">
        <v>1002282</v>
      </c>
      <c r="U154">
        <v>77.388999999999996</v>
      </c>
      <c r="V154" s="2">
        <v>606872</v>
      </c>
      <c r="W154">
        <v>22.567</v>
      </c>
      <c r="X154" s="2">
        <v>619860</v>
      </c>
      <c r="Y154">
        <v>75.989999999999995</v>
      </c>
      <c r="Z154" s="2">
        <v>-1297</v>
      </c>
      <c r="AA154" t="s">
        <v>34</v>
      </c>
      <c r="AB154" s="2">
        <v>15870059</v>
      </c>
      <c r="AC154">
        <v>513.51700000000005</v>
      </c>
      <c r="AD154" s="2">
        <v>-12964</v>
      </c>
      <c r="AE154" t="s">
        <v>34</v>
      </c>
      <c r="AF154" s="2">
        <v>-3772</v>
      </c>
      <c r="AG154" t="s">
        <v>34</v>
      </c>
      <c r="AH154" s="2">
        <v>-21690</v>
      </c>
      <c r="AI154" t="s">
        <v>34</v>
      </c>
      <c r="AJ154" s="2">
        <v>-5433</v>
      </c>
      <c r="AK154" t="s">
        <v>34</v>
      </c>
      <c r="AL154" s="2">
        <v>152927</v>
      </c>
      <c r="AN154" s="2">
        <v>1537273</v>
      </c>
      <c r="AO154">
        <v>65.222999999999999</v>
      </c>
      <c r="AP154" s="2">
        <v>7124</v>
      </c>
      <c r="AR154" s="2">
        <v>5988</v>
      </c>
      <c r="AT154" s="2">
        <v>28565</v>
      </c>
      <c r="AU154" t="s">
        <v>34</v>
      </c>
      <c r="AV154" s="2">
        <v>15789</v>
      </c>
      <c r="AW154" s="2">
        <v>906705</v>
      </c>
      <c r="AX154" s="2">
        <v>6022840</v>
      </c>
      <c r="AY154" s="2">
        <v>16988115</v>
      </c>
      <c r="AZ154" s="2">
        <v>6364871</v>
      </c>
      <c r="BA154" s="2">
        <v>21525282</v>
      </c>
      <c r="BB154" s="2">
        <v>9775787</v>
      </c>
    </row>
    <row r="155" spans="1:54" x14ac:dyDescent="0.2">
      <c r="A155" t="s">
        <v>134</v>
      </c>
      <c r="B155" s="2">
        <v>32408166</v>
      </c>
      <c r="C155">
        <v>7678.893</v>
      </c>
      <c r="D155" s="2">
        <v>2052850</v>
      </c>
      <c r="E155">
        <v>156437.76199999999</v>
      </c>
      <c r="F155" s="2">
        <v>33515883</v>
      </c>
      <c r="G155">
        <v>156776.264</v>
      </c>
      <c r="H155">
        <v>426</v>
      </c>
      <c r="I155">
        <v>0.02</v>
      </c>
      <c r="J155" s="2">
        <v>3391</v>
      </c>
      <c r="K155">
        <v>7.5999999999999998E-2</v>
      </c>
      <c r="L155" s="2">
        <v>2986</v>
      </c>
      <c r="M155">
        <v>2.1070000000000002</v>
      </c>
      <c r="N155" s="2">
        <v>119791</v>
      </c>
      <c r="O155">
        <v>3.4260000000000002</v>
      </c>
      <c r="P155" s="2">
        <v>1609377</v>
      </c>
      <c r="Q155">
        <v>6.02</v>
      </c>
      <c r="R155" s="2">
        <v>861014</v>
      </c>
      <c r="S155">
        <v>17.63</v>
      </c>
      <c r="T155" s="2">
        <v>625545</v>
      </c>
      <c r="U155">
        <v>54.874000000000002</v>
      </c>
      <c r="V155" s="2">
        <v>422823</v>
      </c>
      <c r="W155">
        <v>17.920999999999999</v>
      </c>
      <c r="X155" s="2">
        <v>384461</v>
      </c>
      <c r="Y155">
        <v>53.536999999999999</v>
      </c>
      <c r="Z155" s="2">
        <v>-1377</v>
      </c>
      <c r="AA155" t="s">
        <v>34</v>
      </c>
      <c r="AB155" s="2">
        <v>25378368</v>
      </c>
      <c r="AC155">
        <v>968.09500000000003</v>
      </c>
      <c r="AD155" s="2">
        <v>-15920</v>
      </c>
      <c r="AE155" t="s">
        <v>34</v>
      </c>
      <c r="AF155" s="2">
        <v>-4876</v>
      </c>
      <c r="AG155" t="s">
        <v>34</v>
      </c>
      <c r="AH155" s="2">
        <v>-26785</v>
      </c>
      <c r="AI155" t="s">
        <v>34</v>
      </c>
      <c r="AJ155" s="2">
        <v>-7693</v>
      </c>
      <c r="AK155" t="s">
        <v>34</v>
      </c>
      <c r="AL155" s="2">
        <v>382404</v>
      </c>
      <c r="AN155" s="2">
        <v>1497109</v>
      </c>
      <c r="AO155">
        <v>65.793999999999997</v>
      </c>
      <c r="AP155" s="2">
        <v>6809</v>
      </c>
      <c r="AR155" s="2">
        <v>6302</v>
      </c>
      <c r="AT155" s="2">
        <v>27419</v>
      </c>
      <c r="AU155" t="s">
        <v>34</v>
      </c>
      <c r="AV155" s="2">
        <v>13156</v>
      </c>
      <c r="AW155" s="2">
        <v>786921</v>
      </c>
      <c r="AX155" s="2">
        <v>5759560</v>
      </c>
      <c r="AY155" s="2">
        <v>16430614</v>
      </c>
      <c r="AZ155" s="2">
        <v>5398201</v>
      </c>
      <c r="BA155" s="2">
        <v>20782261</v>
      </c>
      <c r="BB155" s="2">
        <v>9107963</v>
      </c>
    </row>
    <row r="156" spans="1:54" x14ac:dyDescent="0.2">
      <c r="A156" t="s">
        <v>135</v>
      </c>
      <c r="B156" s="2">
        <v>48564160</v>
      </c>
      <c r="C156">
        <v>11006.963</v>
      </c>
      <c r="D156" s="2">
        <v>2582094</v>
      </c>
      <c r="E156">
        <v>183398.62599999999</v>
      </c>
      <c r="F156" s="2">
        <v>42385429</v>
      </c>
      <c r="G156">
        <v>184874.15</v>
      </c>
      <c r="H156" s="2">
        <v>1638</v>
      </c>
      <c r="I156">
        <v>9.0999999999999998E-2</v>
      </c>
      <c r="J156" s="2">
        <v>5764</v>
      </c>
      <c r="K156">
        <v>0.13300000000000001</v>
      </c>
      <c r="L156" s="2">
        <v>5963</v>
      </c>
      <c r="M156">
        <v>2.2789999999999999</v>
      </c>
      <c r="N156" s="2">
        <v>201320</v>
      </c>
      <c r="O156">
        <v>5.45</v>
      </c>
      <c r="P156" s="2">
        <v>2107524</v>
      </c>
      <c r="Q156">
        <v>7.3689999999999998</v>
      </c>
      <c r="R156" s="2">
        <v>909999</v>
      </c>
      <c r="S156">
        <v>17.373000000000001</v>
      </c>
      <c r="T156" s="2">
        <v>645348</v>
      </c>
      <c r="U156">
        <v>52.716000000000001</v>
      </c>
      <c r="V156" s="2">
        <v>444879</v>
      </c>
      <c r="W156">
        <v>17.571999999999999</v>
      </c>
      <c r="X156" s="2">
        <v>397236</v>
      </c>
      <c r="Y156">
        <v>51.517000000000003</v>
      </c>
      <c r="Z156" s="2">
        <v>-1247</v>
      </c>
      <c r="AA156" t="s">
        <v>34</v>
      </c>
      <c r="AB156" s="2">
        <v>31786005</v>
      </c>
      <c r="AC156">
        <v>1227.9770000000001</v>
      </c>
      <c r="AD156" s="2">
        <v>-14991</v>
      </c>
      <c r="AE156" t="s">
        <v>34</v>
      </c>
      <c r="AF156" s="2">
        <v>-4063</v>
      </c>
      <c r="AG156" t="s">
        <v>34</v>
      </c>
      <c r="AH156" s="2">
        <v>-22214</v>
      </c>
      <c r="AI156" t="s">
        <v>34</v>
      </c>
      <c r="AJ156" s="2">
        <v>-7553</v>
      </c>
      <c r="AK156" t="s">
        <v>34</v>
      </c>
      <c r="AL156" s="2">
        <v>321838</v>
      </c>
      <c r="AN156" s="2">
        <v>1524562</v>
      </c>
      <c r="AO156">
        <v>68.397000000000006</v>
      </c>
      <c r="AP156" s="2">
        <v>7655</v>
      </c>
      <c r="AR156" s="2">
        <v>6468</v>
      </c>
      <c r="AT156" s="2">
        <v>29897</v>
      </c>
      <c r="AU156" t="s">
        <v>34</v>
      </c>
      <c r="AV156" s="2">
        <v>13767</v>
      </c>
      <c r="AW156" s="2">
        <v>843991</v>
      </c>
      <c r="AX156" s="2">
        <v>5635738</v>
      </c>
      <c r="AY156" s="2">
        <v>15989586</v>
      </c>
      <c r="AZ156" s="2">
        <v>5330311</v>
      </c>
      <c r="BA156" s="2">
        <v>20365392</v>
      </c>
      <c r="BB156" s="2">
        <v>8661672</v>
      </c>
    </row>
    <row r="157" spans="1:54" x14ac:dyDescent="0.2">
      <c r="A157" t="s">
        <v>136</v>
      </c>
      <c r="B157" s="2">
        <v>30664464</v>
      </c>
      <c r="C157">
        <v>7749.7209999999995</v>
      </c>
      <c r="D157" s="2">
        <v>1490410</v>
      </c>
      <c r="E157">
        <v>130389.45699999999</v>
      </c>
      <c r="F157" s="2">
        <v>23741797</v>
      </c>
      <c r="G157">
        <v>127489.067</v>
      </c>
      <c r="H157">
        <v>390</v>
      </c>
      <c r="I157">
        <v>2.1999999999999999E-2</v>
      </c>
      <c r="J157" s="2">
        <v>3436</v>
      </c>
      <c r="K157">
        <v>9.2999999999999999E-2</v>
      </c>
      <c r="L157" s="2">
        <v>2573</v>
      </c>
      <c r="M157">
        <v>2.1030000000000002</v>
      </c>
      <c r="N157" s="2">
        <v>110105</v>
      </c>
      <c r="O157">
        <v>3.6259999999999999</v>
      </c>
      <c r="P157" s="2">
        <v>1207618</v>
      </c>
      <c r="Q157">
        <v>5.1719999999999997</v>
      </c>
      <c r="R157" s="2">
        <v>1804825</v>
      </c>
      <c r="S157">
        <v>43.789000000000001</v>
      </c>
      <c r="T157" s="2">
        <v>1827759</v>
      </c>
      <c r="U157">
        <v>190.61199999999999</v>
      </c>
      <c r="V157" s="2">
        <v>857151</v>
      </c>
      <c r="W157">
        <v>42.997999999999998</v>
      </c>
      <c r="X157" s="2">
        <v>1115977</v>
      </c>
      <c r="Y157">
        <v>184.416</v>
      </c>
      <c r="Z157" s="2">
        <v>-1394</v>
      </c>
      <c r="AA157" t="s">
        <v>34</v>
      </c>
      <c r="AB157" s="2">
        <v>20856085</v>
      </c>
      <c r="AC157">
        <v>819.66600000000005</v>
      </c>
      <c r="AD157" s="2">
        <v>-13214</v>
      </c>
      <c r="AE157" t="s">
        <v>34</v>
      </c>
      <c r="AF157" s="2">
        <v>-5523</v>
      </c>
      <c r="AG157" t="s">
        <v>34</v>
      </c>
      <c r="AH157" s="2">
        <v>-22529</v>
      </c>
      <c r="AI157" t="s">
        <v>34</v>
      </c>
      <c r="AJ157" s="2">
        <v>-8718</v>
      </c>
      <c r="AK157" t="s">
        <v>34</v>
      </c>
      <c r="AL157" s="2">
        <v>218609</v>
      </c>
      <c r="AN157" s="2">
        <v>1551327</v>
      </c>
      <c r="AO157">
        <v>65.188000000000002</v>
      </c>
      <c r="AP157" s="2">
        <v>9588</v>
      </c>
      <c r="AR157" s="2">
        <v>8238</v>
      </c>
      <c r="AT157" s="2">
        <v>38315</v>
      </c>
      <c r="AU157" t="s">
        <v>34</v>
      </c>
      <c r="AV157" s="2">
        <v>12335</v>
      </c>
      <c r="AW157" s="2">
        <v>685548</v>
      </c>
      <c r="AX157" s="2">
        <v>6084119</v>
      </c>
      <c r="AY157" s="2">
        <v>16940718</v>
      </c>
      <c r="AZ157" s="2">
        <v>5236513</v>
      </c>
      <c r="BA157" s="2">
        <v>21731751</v>
      </c>
      <c r="BB157" s="2">
        <v>9371750</v>
      </c>
    </row>
    <row r="158" spans="1:54" x14ac:dyDescent="0.2">
      <c r="A158" t="s">
        <v>137</v>
      </c>
      <c r="B158" s="2">
        <v>21666644</v>
      </c>
      <c r="C158">
        <v>5261.0230000000001</v>
      </c>
      <c r="D158" s="2">
        <v>983708</v>
      </c>
      <c r="E158">
        <v>83870.932000000001</v>
      </c>
      <c r="F158" s="2">
        <v>16959451</v>
      </c>
      <c r="G158">
        <v>88811.320999999996</v>
      </c>
      <c r="H158">
        <v>-89</v>
      </c>
      <c r="I158" t="s">
        <v>34</v>
      </c>
      <c r="J158" s="2">
        <v>5173</v>
      </c>
      <c r="K158">
        <v>0.14499999999999999</v>
      </c>
      <c r="L158" s="2">
        <v>2195</v>
      </c>
      <c r="M158">
        <v>2.0680000000000001</v>
      </c>
      <c r="N158" s="2">
        <v>56610</v>
      </c>
      <c r="O158">
        <v>1.7509999999999999</v>
      </c>
      <c r="P158" s="2">
        <v>871523</v>
      </c>
      <c r="Q158">
        <v>3.617</v>
      </c>
      <c r="R158" s="2">
        <v>1972538</v>
      </c>
      <c r="S158">
        <v>46.765000000000001</v>
      </c>
      <c r="T158" s="2">
        <v>1912763</v>
      </c>
      <c r="U158">
        <v>194.70400000000001</v>
      </c>
      <c r="V158" s="2">
        <v>929307</v>
      </c>
      <c r="W158">
        <v>45.54</v>
      </c>
      <c r="X158" s="2">
        <v>1166110</v>
      </c>
      <c r="Y158">
        <v>188.19900000000001</v>
      </c>
      <c r="Z158" s="2">
        <v>-1574</v>
      </c>
      <c r="AA158" t="s">
        <v>34</v>
      </c>
      <c r="AB158" s="2">
        <v>14905456</v>
      </c>
      <c r="AC158">
        <v>533.63300000000004</v>
      </c>
      <c r="AD158" s="2">
        <v>-13049</v>
      </c>
      <c r="AE158" t="s">
        <v>34</v>
      </c>
      <c r="AF158" s="2">
        <v>-5217</v>
      </c>
      <c r="AG158" t="s">
        <v>34</v>
      </c>
      <c r="AH158" s="2">
        <v>-21740</v>
      </c>
      <c r="AI158" t="s">
        <v>34</v>
      </c>
      <c r="AJ158" s="2">
        <v>-8107</v>
      </c>
      <c r="AK158" t="s">
        <v>34</v>
      </c>
      <c r="AL158" s="2">
        <v>309122</v>
      </c>
      <c r="AN158" s="2">
        <v>1533811</v>
      </c>
      <c r="AO158">
        <v>64.917000000000002</v>
      </c>
      <c r="AP158" s="2">
        <v>9157</v>
      </c>
      <c r="AR158" s="2">
        <v>7823</v>
      </c>
      <c r="AT158" s="2">
        <v>35824</v>
      </c>
      <c r="AU158" t="s">
        <v>34</v>
      </c>
      <c r="AV158" s="2">
        <v>12822</v>
      </c>
      <c r="AW158" s="2">
        <v>703285</v>
      </c>
      <c r="AX158" s="2">
        <v>6117263</v>
      </c>
      <c r="AY158" s="2">
        <v>17540301</v>
      </c>
      <c r="AZ158" s="2">
        <v>5752314</v>
      </c>
      <c r="BA158" s="2">
        <v>21576170</v>
      </c>
      <c r="BB158" s="2">
        <v>9532075</v>
      </c>
    </row>
    <row r="159" spans="1:54" x14ac:dyDescent="0.2">
      <c r="A159" t="s">
        <v>138</v>
      </c>
      <c r="B159" s="2">
        <v>13397931</v>
      </c>
      <c r="C159">
        <v>3200.4810000000002</v>
      </c>
      <c r="D159" s="2">
        <v>612127</v>
      </c>
      <c r="E159">
        <v>51237.671999999999</v>
      </c>
      <c r="F159" s="2">
        <v>10663820</v>
      </c>
      <c r="G159">
        <v>54775.873</v>
      </c>
      <c r="H159">
        <v>54</v>
      </c>
      <c r="I159" t="s">
        <v>34</v>
      </c>
      <c r="J159" s="2">
        <v>4160</v>
      </c>
      <c r="K159">
        <v>0.11</v>
      </c>
      <c r="L159" s="2">
        <v>17445</v>
      </c>
      <c r="M159">
        <v>3.194</v>
      </c>
      <c r="N159" s="2">
        <v>40721</v>
      </c>
      <c r="O159">
        <v>1.1919999999999999</v>
      </c>
      <c r="P159" s="2">
        <v>821656</v>
      </c>
      <c r="Q159">
        <v>3.3479999999999999</v>
      </c>
      <c r="R159" s="2">
        <v>2193600</v>
      </c>
      <c r="S159">
        <v>51.06</v>
      </c>
      <c r="T159" s="2">
        <v>2645305</v>
      </c>
      <c r="U159">
        <v>264.83100000000002</v>
      </c>
      <c r="V159" s="2">
        <v>1017112</v>
      </c>
      <c r="W159">
        <v>48.921999999999997</v>
      </c>
      <c r="X159" s="2">
        <v>1673778</v>
      </c>
      <c r="Y159">
        <v>266.05</v>
      </c>
      <c r="Z159">
        <v>-887</v>
      </c>
      <c r="AA159" t="s">
        <v>34</v>
      </c>
      <c r="AB159" s="2">
        <v>9740556</v>
      </c>
      <c r="AC159">
        <v>323.08199999999999</v>
      </c>
      <c r="AD159" s="2">
        <v>-11365</v>
      </c>
      <c r="AE159" t="s">
        <v>34</v>
      </c>
      <c r="AF159" s="2">
        <v>-4873</v>
      </c>
      <c r="AG159" t="s">
        <v>34</v>
      </c>
      <c r="AH159" s="2">
        <v>-18953</v>
      </c>
      <c r="AI159" t="s">
        <v>34</v>
      </c>
      <c r="AJ159" s="2">
        <v>-8154</v>
      </c>
      <c r="AK159" t="s">
        <v>34</v>
      </c>
      <c r="AL159" s="2">
        <v>55985</v>
      </c>
      <c r="AN159" s="2">
        <v>1596826</v>
      </c>
      <c r="AO159">
        <v>64.438999999999993</v>
      </c>
      <c r="AP159" s="2">
        <v>10616</v>
      </c>
      <c r="AR159" s="2">
        <v>8992</v>
      </c>
      <c r="AT159" s="2">
        <v>41457</v>
      </c>
      <c r="AU159" t="s">
        <v>34</v>
      </c>
      <c r="AV159" s="2">
        <v>13033</v>
      </c>
      <c r="AW159" s="2">
        <v>716215</v>
      </c>
      <c r="AX159" s="2">
        <v>6415251</v>
      </c>
      <c r="AY159" s="2">
        <v>17830172</v>
      </c>
      <c r="AZ159" s="2">
        <v>6207205</v>
      </c>
      <c r="BA159" s="2">
        <v>22626791</v>
      </c>
      <c r="BB159" s="2">
        <v>10179677</v>
      </c>
    </row>
    <row r="160" spans="1:54" x14ac:dyDescent="0.2">
      <c r="A160" t="s">
        <v>139</v>
      </c>
      <c r="B160" s="2">
        <v>20936193</v>
      </c>
      <c r="C160">
        <v>4431.0839999999998</v>
      </c>
      <c r="D160" s="2">
        <v>887195</v>
      </c>
      <c r="E160">
        <v>66760.478000000003</v>
      </c>
      <c r="F160" s="2">
        <v>15560876</v>
      </c>
      <c r="G160">
        <v>71917.167000000001</v>
      </c>
      <c r="H160">
        <v>-171</v>
      </c>
      <c r="I160" t="s">
        <v>34</v>
      </c>
      <c r="J160" s="2">
        <v>3746</v>
      </c>
      <c r="K160">
        <v>8.5000000000000006E-2</v>
      </c>
      <c r="L160" s="2">
        <v>3070</v>
      </c>
      <c r="M160">
        <v>2.1110000000000002</v>
      </c>
      <c r="N160" s="2">
        <v>66272</v>
      </c>
      <c r="O160">
        <v>1.8089999999999999</v>
      </c>
      <c r="P160" s="2">
        <v>800007</v>
      </c>
      <c r="Q160">
        <v>2.9249999999999998</v>
      </c>
      <c r="R160" s="2">
        <v>495078</v>
      </c>
      <c r="S160">
        <v>9.6129999999999995</v>
      </c>
      <c r="T160" s="2">
        <v>1161126</v>
      </c>
      <c r="U160">
        <v>102.898</v>
      </c>
      <c r="V160" s="2">
        <v>243579</v>
      </c>
      <c r="W160">
        <v>9.8049999999999997</v>
      </c>
      <c r="X160" s="2">
        <v>719587</v>
      </c>
      <c r="Y160">
        <v>101.255</v>
      </c>
      <c r="Z160" s="2">
        <v>-1540</v>
      </c>
      <c r="AA160" t="s">
        <v>34</v>
      </c>
      <c r="AB160" s="2">
        <v>13836404</v>
      </c>
      <c r="AC160">
        <v>452.21499999999997</v>
      </c>
      <c r="AD160" s="2">
        <v>-12515</v>
      </c>
      <c r="AE160" t="s">
        <v>34</v>
      </c>
      <c r="AF160" s="2">
        <v>-4356</v>
      </c>
      <c r="AG160" t="s">
        <v>34</v>
      </c>
      <c r="AH160" s="2">
        <v>-21841</v>
      </c>
      <c r="AI160" t="s">
        <v>34</v>
      </c>
      <c r="AJ160" s="2">
        <v>-6972</v>
      </c>
      <c r="AK160" t="s">
        <v>34</v>
      </c>
      <c r="AL160" s="2">
        <v>157275</v>
      </c>
      <c r="AN160" s="2">
        <v>1547716</v>
      </c>
      <c r="AO160">
        <v>63.31</v>
      </c>
      <c r="AP160" s="2">
        <v>-4690</v>
      </c>
      <c r="AR160" s="2">
        <v>-3493</v>
      </c>
      <c r="AT160" s="2">
        <v>-16854</v>
      </c>
      <c r="AU160" t="s">
        <v>34</v>
      </c>
      <c r="AV160" s="2">
        <v>14731</v>
      </c>
      <c r="AW160" s="2">
        <v>796478</v>
      </c>
      <c r="AX160" s="2">
        <v>6420873</v>
      </c>
      <c r="AY160" s="2">
        <v>17735904</v>
      </c>
      <c r="AZ160" s="2">
        <v>6300103</v>
      </c>
      <c r="BA160" s="2">
        <v>22319824</v>
      </c>
      <c r="BB160" s="2">
        <v>10144575</v>
      </c>
    </row>
    <row r="161" spans="1:54" x14ac:dyDescent="0.2">
      <c r="A161" t="s">
        <v>140</v>
      </c>
      <c r="B161" s="2">
        <v>16924989</v>
      </c>
      <c r="C161">
        <v>4422.9340000000002</v>
      </c>
      <c r="D161" s="2">
        <v>895055</v>
      </c>
      <c r="E161">
        <v>88612.654999999999</v>
      </c>
      <c r="F161" s="2">
        <v>15364427</v>
      </c>
      <c r="G161">
        <v>93437.205000000002</v>
      </c>
      <c r="H161">
        <v>662</v>
      </c>
      <c r="I161">
        <v>4.8000000000000001E-2</v>
      </c>
      <c r="J161" s="2">
        <v>292489</v>
      </c>
      <c r="K161">
        <v>10.79</v>
      </c>
      <c r="L161" s="2">
        <v>70432</v>
      </c>
      <c r="M161">
        <v>8.0609999999999999</v>
      </c>
      <c r="N161" s="2">
        <v>114548</v>
      </c>
      <c r="O161">
        <v>4.298</v>
      </c>
      <c r="P161" s="2">
        <v>1967579</v>
      </c>
      <c r="Q161">
        <v>9.6140000000000008</v>
      </c>
      <c r="R161" s="2">
        <v>537051</v>
      </c>
      <c r="S161">
        <v>14.146000000000001</v>
      </c>
      <c r="T161" s="2">
        <v>2243887</v>
      </c>
      <c r="U161">
        <v>266.41300000000001</v>
      </c>
      <c r="V161" s="2">
        <v>262684</v>
      </c>
      <c r="W161">
        <v>14.327</v>
      </c>
      <c r="X161" s="2">
        <v>1394275</v>
      </c>
      <c r="Y161">
        <v>262.178</v>
      </c>
      <c r="Z161" s="2">
        <v>-1197</v>
      </c>
      <c r="AA161" t="s">
        <v>34</v>
      </c>
      <c r="AB161" s="2">
        <v>14887456</v>
      </c>
      <c r="AC161">
        <v>562.53599999999994</v>
      </c>
      <c r="AD161" s="2">
        <v>960087</v>
      </c>
      <c r="AE161">
        <v>34.58</v>
      </c>
      <c r="AF161" s="2">
        <v>182515</v>
      </c>
      <c r="AG161">
        <v>39.067999999999998</v>
      </c>
      <c r="AH161" s="2">
        <v>1573127</v>
      </c>
      <c r="AI161">
        <v>35.228000000000002</v>
      </c>
      <c r="AJ161" s="2">
        <v>299519</v>
      </c>
      <c r="AK161">
        <v>38.177</v>
      </c>
      <c r="AL161" s="2">
        <v>180755</v>
      </c>
      <c r="AN161" s="2">
        <v>1521631</v>
      </c>
      <c r="AO161">
        <v>64.863</v>
      </c>
      <c r="AP161" s="2">
        <v>-3185</v>
      </c>
      <c r="AR161" s="2">
        <v>-2354</v>
      </c>
      <c r="AT161" s="2">
        <v>-11560</v>
      </c>
      <c r="AU161" t="s">
        <v>34</v>
      </c>
      <c r="AV161" s="2">
        <v>11925</v>
      </c>
      <c r="AW161" s="2">
        <v>605476</v>
      </c>
      <c r="AX161" s="2">
        <v>6103194</v>
      </c>
      <c r="AY161" s="2">
        <v>17338492</v>
      </c>
      <c r="AZ161" s="2">
        <v>5445996</v>
      </c>
      <c r="BA161" s="2">
        <v>21425475</v>
      </c>
      <c r="BB161" s="2">
        <v>9398607</v>
      </c>
    </row>
    <row r="162" spans="1:54" x14ac:dyDescent="0.2">
      <c r="A162" t="s">
        <v>141</v>
      </c>
      <c r="B162" s="2">
        <v>8625285</v>
      </c>
      <c r="C162">
        <v>1791.8130000000001</v>
      </c>
      <c r="D162" s="2">
        <v>720247</v>
      </c>
      <c r="E162">
        <v>56275.264000000003</v>
      </c>
      <c r="F162" s="2">
        <v>12646221</v>
      </c>
      <c r="G162">
        <v>60631.023999999998</v>
      </c>
      <c r="H162">
        <v>998</v>
      </c>
      <c r="I162">
        <v>5.8999999999999997E-2</v>
      </c>
      <c r="J162" s="2">
        <v>362303</v>
      </c>
      <c r="K162">
        <v>10.548999999999999</v>
      </c>
      <c r="L162" s="2">
        <v>90989</v>
      </c>
      <c r="M162">
        <v>8.1639999999999997</v>
      </c>
      <c r="N162" s="2">
        <v>82446</v>
      </c>
      <c r="O162">
        <v>2.3759999999999999</v>
      </c>
      <c r="P162" s="2">
        <v>2162833</v>
      </c>
      <c r="Q162">
        <v>8.3190000000000008</v>
      </c>
      <c r="R162" s="2">
        <v>1252532</v>
      </c>
      <c r="S162">
        <v>26.759</v>
      </c>
      <c r="T162" s="2">
        <v>3070462</v>
      </c>
      <c r="U162">
        <v>287.09500000000003</v>
      </c>
      <c r="V162" s="2">
        <v>585286</v>
      </c>
      <c r="W162">
        <v>25.869</v>
      </c>
      <c r="X162" s="2">
        <v>1920367</v>
      </c>
      <c r="Y162">
        <v>285.40600000000001</v>
      </c>
      <c r="Z162" s="2">
        <v>-1110</v>
      </c>
      <c r="AA162" t="s">
        <v>34</v>
      </c>
      <c r="AB162" s="2">
        <v>9105848</v>
      </c>
      <c r="AC162">
        <v>292.666</v>
      </c>
      <c r="AD162" s="2">
        <v>978884</v>
      </c>
      <c r="AE162">
        <v>34.503999999999998</v>
      </c>
      <c r="AF162" s="2">
        <v>207496</v>
      </c>
      <c r="AG162">
        <v>37.755000000000003</v>
      </c>
      <c r="AH162" s="2">
        <v>1587769</v>
      </c>
      <c r="AI162">
        <v>34.799999999999997</v>
      </c>
      <c r="AJ162" s="2">
        <v>336770</v>
      </c>
      <c r="AK162">
        <v>36.463999999999999</v>
      </c>
      <c r="AL162" s="2">
        <v>178505</v>
      </c>
      <c r="AN162" s="2">
        <v>1560644</v>
      </c>
      <c r="AO162">
        <v>64.727999999999994</v>
      </c>
      <c r="AP162" s="2">
        <v>-2109</v>
      </c>
      <c r="AR162" s="2">
        <v>-1457</v>
      </c>
      <c r="AT162" s="2">
        <v>-7536</v>
      </c>
      <c r="AU162" t="s">
        <v>34</v>
      </c>
      <c r="AV162" s="2">
        <v>14975</v>
      </c>
      <c r="AW162" s="2">
        <v>767604</v>
      </c>
      <c r="AX162" s="2">
        <v>6290029</v>
      </c>
      <c r="AY162" s="2">
        <v>17716722</v>
      </c>
      <c r="AZ162" s="2">
        <v>6403808</v>
      </c>
      <c r="BA162" s="2">
        <v>22018074</v>
      </c>
      <c r="BB162" s="2">
        <v>9901585</v>
      </c>
    </row>
    <row r="163" spans="1:54" x14ac:dyDescent="0.2">
      <c r="A163" t="s">
        <v>142</v>
      </c>
      <c r="B163" s="2">
        <v>8286273</v>
      </c>
      <c r="C163">
        <v>1549.8530000000001</v>
      </c>
      <c r="D163" s="2">
        <v>626179</v>
      </c>
      <c r="E163">
        <v>41818.074999999997</v>
      </c>
      <c r="F163" s="2">
        <v>10905753</v>
      </c>
      <c r="G163">
        <v>44724.739000000001</v>
      </c>
      <c r="H163">
        <v>-591</v>
      </c>
      <c r="I163" t="s">
        <v>34</v>
      </c>
      <c r="J163">
        <v>372</v>
      </c>
      <c r="K163" t="s">
        <v>34</v>
      </c>
      <c r="L163">
        <v>-857</v>
      </c>
      <c r="M163">
        <v>1.8540000000000001</v>
      </c>
      <c r="N163" s="2">
        <v>-2058</v>
      </c>
      <c r="O163" t="s">
        <v>34</v>
      </c>
      <c r="P163" s="2">
        <v>482355</v>
      </c>
      <c r="Q163">
        <v>1.534</v>
      </c>
      <c r="R163" s="2">
        <v>-15476</v>
      </c>
      <c r="S163" t="s">
        <v>34</v>
      </c>
      <c r="T163" s="2">
        <v>-16605</v>
      </c>
      <c r="U163" t="s">
        <v>34</v>
      </c>
      <c r="V163" s="2">
        <v>-6375</v>
      </c>
      <c r="W163" t="s">
        <v>34</v>
      </c>
      <c r="X163" s="2">
        <v>-11596</v>
      </c>
      <c r="Y163" t="s">
        <v>34</v>
      </c>
      <c r="Z163" s="2">
        <v>-1794</v>
      </c>
      <c r="AA163" t="s">
        <v>34</v>
      </c>
      <c r="AB163" s="2">
        <v>7939091</v>
      </c>
      <c r="AC163">
        <v>223.84700000000001</v>
      </c>
      <c r="AD163" s="2">
        <v>-61900</v>
      </c>
      <c r="AE163" t="s">
        <v>34</v>
      </c>
      <c r="AF163" s="2">
        <v>-14879</v>
      </c>
      <c r="AG163" t="s">
        <v>34</v>
      </c>
      <c r="AH163" s="2">
        <v>-99923</v>
      </c>
      <c r="AI163" t="s">
        <v>34</v>
      </c>
      <c r="AJ163" s="2">
        <v>-24167</v>
      </c>
      <c r="AK163" t="s">
        <v>34</v>
      </c>
      <c r="AL163" s="2">
        <v>236050</v>
      </c>
      <c r="AN163" s="2">
        <v>-2069</v>
      </c>
      <c r="AO163" t="s">
        <v>34</v>
      </c>
      <c r="AP163" s="2">
        <v>-13412</v>
      </c>
      <c r="AR163" s="2">
        <v>-10998</v>
      </c>
      <c r="AT163" s="2">
        <v>-51827</v>
      </c>
      <c r="AU163" t="s">
        <v>34</v>
      </c>
      <c r="AV163" s="2">
        <v>16643</v>
      </c>
      <c r="AW163" s="2">
        <v>897502</v>
      </c>
      <c r="AX163" s="2">
        <v>6589049</v>
      </c>
      <c r="AY163" s="2">
        <v>18275947</v>
      </c>
      <c r="AZ163" s="2">
        <v>7301977</v>
      </c>
      <c r="BA163" s="2">
        <v>22984486</v>
      </c>
      <c r="BB163" s="2">
        <v>10501696</v>
      </c>
    </row>
    <row r="164" spans="1:54" x14ac:dyDescent="0.2">
      <c r="A164" t="s">
        <v>143</v>
      </c>
      <c r="B164" s="2">
        <v>13652580</v>
      </c>
      <c r="C164">
        <v>3175.759</v>
      </c>
      <c r="D164" s="2">
        <v>1279980</v>
      </c>
      <c r="E164">
        <v>106479.24400000001</v>
      </c>
      <c r="F164" s="2">
        <v>20572978</v>
      </c>
      <c r="G164">
        <v>105032.21400000001</v>
      </c>
      <c r="H164">
        <v>-563</v>
      </c>
      <c r="I164" t="s">
        <v>34</v>
      </c>
      <c r="J164">
        <v>-570</v>
      </c>
      <c r="K164" t="s">
        <v>34</v>
      </c>
      <c r="L164" s="2">
        <v>-3926</v>
      </c>
      <c r="M164">
        <v>1.62</v>
      </c>
      <c r="N164" s="2">
        <v>-2801</v>
      </c>
      <c r="O164" t="s">
        <v>34</v>
      </c>
      <c r="P164" s="2">
        <v>884685</v>
      </c>
      <c r="Q164">
        <v>3.5870000000000002</v>
      </c>
      <c r="R164" s="2">
        <v>-13365</v>
      </c>
      <c r="S164" t="s">
        <v>34</v>
      </c>
      <c r="T164" s="2">
        <v>-15778</v>
      </c>
      <c r="U164" t="s">
        <v>34</v>
      </c>
      <c r="V164" s="2">
        <v>-5247</v>
      </c>
      <c r="W164" t="s">
        <v>34</v>
      </c>
      <c r="X164" s="2">
        <v>-12933</v>
      </c>
      <c r="Y164" t="s">
        <v>34</v>
      </c>
      <c r="Z164" s="2">
        <v>-1840</v>
      </c>
      <c r="AA164" t="s">
        <v>34</v>
      </c>
      <c r="AB164" s="2">
        <v>16439986</v>
      </c>
      <c r="AC164">
        <v>587.78399999999999</v>
      </c>
      <c r="AD164" s="2">
        <v>-67555</v>
      </c>
      <c r="AE164" t="s">
        <v>34</v>
      </c>
      <c r="AF164" s="2">
        <v>-16216</v>
      </c>
      <c r="AG164" t="s">
        <v>34</v>
      </c>
      <c r="AH164" s="2">
        <v>-108517</v>
      </c>
      <c r="AI164" t="s">
        <v>34</v>
      </c>
      <c r="AJ164" s="2">
        <v>-26121</v>
      </c>
      <c r="AK164" t="s">
        <v>34</v>
      </c>
      <c r="AL164" s="2">
        <v>392428</v>
      </c>
      <c r="AN164" s="2">
        <v>12139</v>
      </c>
      <c r="AO164" t="s">
        <v>34</v>
      </c>
      <c r="AP164" s="2">
        <v>-13615</v>
      </c>
      <c r="AR164" s="2">
        <v>-11111</v>
      </c>
      <c r="AT164" s="2">
        <v>-52563</v>
      </c>
      <c r="AU164" t="s">
        <v>34</v>
      </c>
      <c r="AV164" s="2">
        <v>13420</v>
      </c>
      <c r="AW164" s="2">
        <v>720992</v>
      </c>
      <c r="AX164" s="2">
        <v>6185894</v>
      </c>
      <c r="AY164" s="2">
        <v>17358671</v>
      </c>
      <c r="AZ164" s="2">
        <v>5759683</v>
      </c>
      <c r="BA164" s="2">
        <v>21172446</v>
      </c>
      <c r="BB164" s="2">
        <v>9133946</v>
      </c>
    </row>
    <row r="165" spans="1:54" x14ac:dyDescent="0.2">
      <c r="A165" t="s">
        <v>144</v>
      </c>
      <c r="B165" s="2">
        <v>11992206</v>
      </c>
      <c r="C165">
        <v>2970.857</v>
      </c>
      <c r="D165" s="2">
        <v>542955</v>
      </c>
      <c r="E165">
        <v>46509.392999999996</v>
      </c>
      <c r="F165" s="2">
        <v>9513530</v>
      </c>
      <c r="G165">
        <v>50032.652000000002</v>
      </c>
      <c r="H165">
        <v>-522</v>
      </c>
      <c r="I165" t="s">
        <v>34</v>
      </c>
      <c r="J165">
        <v>-777</v>
      </c>
      <c r="K165" t="s">
        <v>34</v>
      </c>
      <c r="L165" s="2">
        <v>-4026</v>
      </c>
      <c r="M165">
        <v>1.603</v>
      </c>
      <c r="N165" s="2">
        <v>21325</v>
      </c>
      <c r="O165">
        <v>0.57499999999999996</v>
      </c>
      <c r="P165" s="2">
        <v>382837</v>
      </c>
      <c r="Q165">
        <v>1.5640000000000001</v>
      </c>
      <c r="R165" s="2">
        <v>-22161</v>
      </c>
      <c r="S165" t="s">
        <v>34</v>
      </c>
      <c r="T165" s="2">
        <v>-15311</v>
      </c>
      <c r="U165" t="s">
        <v>34</v>
      </c>
      <c r="V165" s="2">
        <v>-9885</v>
      </c>
      <c r="W165" t="s">
        <v>34</v>
      </c>
      <c r="X165" s="2">
        <v>-10362</v>
      </c>
      <c r="Y165" t="s">
        <v>34</v>
      </c>
      <c r="Z165" s="2">
        <v>-1950</v>
      </c>
      <c r="AA165" t="s">
        <v>34</v>
      </c>
      <c r="AB165" s="2">
        <v>8781767</v>
      </c>
      <c r="AC165">
        <v>289.2</v>
      </c>
      <c r="AD165" s="2">
        <v>-68742</v>
      </c>
      <c r="AE165" t="s">
        <v>34</v>
      </c>
      <c r="AF165" s="2">
        <v>-16539</v>
      </c>
      <c r="AG165" t="s">
        <v>34</v>
      </c>
      <c r="AH165" s="2">
        <v>-110811</v>
      </c>
      <c r="AI165" t="s">
        <v>34</v>
      </c>
      <c r="AJ165" s="2">
        <v>-26484</v>
      </c>
      <c r="AK165" t="s">
        <v>34</v>
      </c>
      <c r="AL165" s="2">
        <v>113410</v>
      </c>
      <c r="AN165" s="2">
        <v>5367</v>
      </c>
      <c r="AO165" t="s">
        <v>34</v>
      </c>
      <c r="AP165" s="2">
        <v>-13330</v>
      </c>
      <c r="AR165" s="2">
        <v>-10936</v>
      </c>
      <c r="AT165" s="2">
        <v>-51304</v>
      </c>
      <c r="AU165" t="s">
        <v>34</v>
      </c>
      <c r="AV165" s="2">
        <v>12589</v>
      </c>
      <c r="AW165" s="2">
        <v>699638</v>
      </c>
      <c r="AX165" s="2">
        <v>6417746</v>
      </c>
      <c r="AY165" s="2">
        <v>17940738</v>
      </c>
      <c r="AZ165" s="2">
        <v>6251415</v>
      </c>
      <c r="BA165" s="2">
        <v>22253361</v>
      </c>
      <c r="BB165" s="2">
        <v>10224508</v>
      </c>
    </row>
    <row r="166" spans="1:54" x14ac:dyDescent="0.2">
      <c r="A166" t="s">
        <v>145</v>
      </c>
      <c r="B166" s="2">
        <v>48524107</v>
      </c>
      <c r="C166">
        <v>9085.8330000000005</v>
      </c>
      <c r="D166" s="2">
        <v>2723763</v>
      </c>
      <c r="E166">
        <v>146427.715</v>
      </c>
      <c r="F166" s="2">
        <v>44132834</v>
      </c>
      <c r="G166">
        <v>145607.986</v>
      </c>
      <c r="H166">
        <v>39</v>
      </c>
      <c r="I166" t="s">
        <v>34</v>
      </c>
      <c r="J166">
        <v>241</v>
      </c>
      <c r="K166" t="s">
        <v>34</v>
      </c>
      <c r="L166" s="2">
        <v>1288</v>
      </c>
      <c r="M166">
        <v>1.9670000000000001</v>
      </c>
      <c r="N166" s="2">
        <v>66827</v>
      </c>
      <c r="O166">
        <v>1.2649999999999999</v>
      </c>
      <c r="P166" s="2">
        <v>2121424</v>
      </c>
      <c r="Q166">
        <v>5.5919999999999996</v>
      </c>
      <c r="R166" s="2">
        <v>-1906</v>
      </c>
      <c r="S166" t="s">
        <v>34</v>
      </c>
      <c r="T166" s="2">
        <v>13086</v>
      </c>
      <c r="U166" t="s">
        <v>34</v>
      </c>
      <c r="V166">
        <v>260</v>
      </c>
      <c r="W166" t="s">
        <v>34</v>
      </c>
      <c r="X166" s="2">
        <v>3094</v>
      </c>
      <c r="Y166" t="s">
        <v>34</v>
      </c>
      <c r="Z166" s="2">
        <v>-1740</v>
      </c>
      <c r="AA166" t="s">
        <v>34</v>
      </c>
      <c r="AB166" s="2">
        <v>30428321</v>
      </c>
      <c r="AC166">
        <v>1010.015</v>
      </c>
      <c r="AD166" s="2">
        <v>-69327</v>
      </c>
      <c r="AE166" t="s">
        <v>34</v>
      </c>
      <c r="AF166" s="2">
        <v>-16515</v>
      </c>
      <c r="AG166" t="s">
        <v>34</v>
      </c>
      <c r="AH166" s="2">
        <v>-111698</v>
      </c>
      <c r="AI166" t="s">
        <v>34</v>
      </c>
      <c r="AJ166" s="2">
        <v>-26554</v>
      </c>
      <c r="AK166" t="s">
        <v>34</v>
      </c>
      <c r="AL166" s="2">
        <v>464148</v>
      </c>
      <c r="AN166" s="2">
        <v>21972</v>
      </c>
      <c r="AO166">
        <v>0.42</v>
      </c>
      <c r="AP166" s="2">
        <v>-13131</v>
      </c>
      <c r="AR166" s="2">
        <v>-10727</v>
      </c>
      <c r="AT166" s="2">
        <v>-50991</v>
      </c>
      <c r="AU166" t="s">
        <v>34</v>
      </c>
      <c r="AV166" s="2">
        <v>16673</v>
      </c>
      <c r="AW166" s="2">
        <v>1116751</v>
      </c>
      <c r="AX166" s="2">
        <v>6118641</v>
      </c>
      <c r="AY166" s="2">
        <v>16333534</v>
      </c>
      <c r="AZ166" s="2">
        <v>6205122</v>
      </c>
      <c r="BA166" s="2">
        <v>19056582</v>
      </c>
      <c r="BB166" s="2">
        <v>7702509</v>
      </c>
    </row>
    <row r="167" spans="1:54" x14ac:dyDescent="0.2">
      <c r="A167" t="s">
        <v>146</v>
      </c>
      <c r="B167" s="2">
        <v>24578225</v>
      </c>
      <c r="C167">
        <v>7215.2160000000003</v>
      </c>
      <c r="D167" s="2">
        <v>1559479</v>
      </c>
      <c r="E167">
        <v>142683.05499999999</v>
      </c>
      <c r="F167" s="2">
        <v>25578875</v>
      </c>
      <c r="G167">
        <v>143640.973</v>
      </c>
      <c r="H167">
        <v>-406</v>
      </c>
      <c r="I167" t="s">
        <v>34</v>
      </c>
      <c r="J167">
        <v>-121</v>
      </c>
      <c r="K167" t="s">
        <v>34</v>
      </c>
      <c r="L167" s="2">
        <v>-3959</v>
      </c>
      <c r="M167">
        <v>1.587</v>
      </c>
      <c r="N167" s="2">
        <v>55959</v>
      </c>
      <c r="O167">
        <v>1.8620000000000001</v>
      </c>
      <c r="P167" s="2">
        <v>1056484</v>
      </c>
      <c r="Q167">
        <v>4.7359999999999998</v>
      </c>
      <c r="R167" s="2">
        <v>-10591</v>
      </c>
      <c r="S167" t="s">
        <v>34</v>
      </c>
      <c r="T167" s="2">
        <v>3935</v>
      </c>
      <c r="U167" t="s">
        <v>34</v>
      </c>
      <c r="V167" s="2">
        <v>-4122</v>
      </c>
      <c r="W167" t="s">
        <v>34</v>
      </c>
      <c r="X167">
        <v>-737</v>
      </c>
      <c r="Y167" t="s">
        <v>34</v>
      </c>
      <c r="Z167" s="2">
        <v>-1797</v>
      </c>
      <c r="AA167" t="s">
        <v>34</v>
      </c>
      <c r="AB167" s="2">
        <v>22416351</v>
      </c>
      <c r="AC167">
        <v>916.66800000000001</v>
      </c>
      <c r="AD167" s="2">
        <v>-69694</v>
      </c>
      <c r="AE167" t="s">
        <v>34</v>
      </c>
      <c r="AF167" s="2">
        <v>-16664</v>
      </c>
      <c r="AG167" t="s">
        <v>34</v>
      </c>
      <c r="AH167" s="2">
        <v>-112285</v>
      </c>
      <c r="AI167" t="s">
        <v>34</v>
      </c>
      <c r="AJ167" s="2">
        <v>-26994</v>
      </c>
      <c r="AK167" t="s">
        <v>34</v>
      </c>
      <c r="AL167" s="2">
        <v>460252</v>
      </c>
      <c r="AN167" s="2">
        <v>25252</v>
      </c>
      <c r="AO167">
        <v>0.502</v>
      </c>
      <c r="AP167" s="2">
        <v>-12113</v>
      </c>
      <c r="AR167" s="2">
        <v>-10073</v>
      </c>
      <c r="AT167" s="2">
        <v>-46797</v>
      </c>
      <c r="AU167" t="s">
        <v>34</v>
      </c>
      <c r="AV167" s="2">
        <v>10641</v>
      </c>
      <c r="AW167" s="2">
        <v>655531</v>
      </c>
      <c r="AX167" s="2">
        <v>5944423</v>
      </c>
      <c r="AY167" s="2">
        <v>16710504</v>
      </c>
      <c r="AZ167" s="2">
        <v>5040036</v>
      </c>
      <c r="BA167" s="2">
        <v>20322273</v>
      </c>
      <c r="BB167" s="2">
        <v>8917812</v>
      </c>
    </row>
    <row r="168" spans="1:54" x14ac:dyDescent="0.2">
      <c r="A168" t="s">
        <v>147</v>
      </c>
      <c r="B168" s="2">
        <v>21015977</v>
      </c>
      <c r="C168">
        <v>6615.3289999999997</v>
      </c>
      <c r="D168" s="2">
        <v>1252019</v>
      </c>
      <c r="E168">
        <v>127809.549</v>
      </c>
      <c r="F168" s="2">
        <v>20431373</v>
      </c>
      <c r="G168">
        <v>128029.40399999999</v>
      </c>
      <c r="H168">
        <v>-486</v>
      </c>
      <c r="I168" t="s">
        <v>34</v>
      </c>
      <c r="J168">
        <v>-574</v>
      </c>
      <c r="K168" t="s">
        <v>34</v>
      </c>
      <c r="L168" s="2">
        <v>-5413</v>
      </c>
      <c r="M168">
        <v>1.405</v>
      </c>
      <c r="N168" s="2">
        <v>37313</v>
      </c>
      <c r="O168">
        <v>1.353</v>
      </c>
      <c r="P168" s="2">
        <v>773626</v>
      </c>
      <c r="Q168">
        <v>3.851</v>
      </c>
      <c r="R168" s="2">
        <v>-20424</v>
      </c>
      <c r="S168" t="s">
        <v>34</v>
      </c>
      <c r="T168" s="2">
        <v>-3652</v>
      </c>
      <c r="U168" t="s">
        <v>34</v>
      </c>
      <c r="V168" s="2">
        <v>-8704</v>
      </c>
      <c r="W168" t="s">
        <v>34</v>
      </c>
      <c r="X168" s="2">
        <v>-4968</v>
      </c>
      <c r="Y168" t="s">
        <v>34</v>
      </c>
      <c r="Z168" s="2">
        <v>-1960</v>
      </c>
      <c r="AA168" t="s">
        <v>34</v>
      </c>
      <c r="AB168" s="2">
        <v>19224047</v>
      </c>
      <c r="AC168">
        <v>812.22299999999996</v>
      </c>
      <c r="AD168" s="2">
        <v>-69893</v>
      </c>
      <c r="AE168" t="s">
        <v>34</v>
      </c>
      <c r="AF168" s="2">
        <v>-16778</v>
      </c>
      <c r="AG168" t="s">
        <v>34</v>
      </c>
      <c r="AH168" s="2">
        <v>-112695</v>
      </c>
      <c r="AI168" t="s">
        <v>34</v>
      </c>
      <c r="AJ168" s="2">
        <v>-27014</v>
      </c>
      <c r="AK168" t="s">
        <v>34</v>
      </c>
      <c r="AL168" s="2">
        <v>330850</v>
      </c>
      <c r="AN168" s="2">
        <v>23764</v>
      </c>
      <c r="AO168">
        <v>0.39500000000000002</v>
      </c>
      <c r="AP168" s="2">
        <v>-12902</v>
      </c>
      <c r="AR168" s="2">
        <v>-10525</v>
      </c>
      <c r="AT168" s="2">
        <v>-49439</v>
      </c>
      <c r="AU168" t="s">
        <v>34</v>
      </c>
      <c r="AV168" s="2">
        <v>9897</v>
      </c>
      <c r="AW168" s="2">
        <v>586467</v>
      </c>
      <c r="AX168" s="2">
        <v>6022690</v>
      </c>
      <c r="AY168" s="2">
        <v>17165279</v>
      </c>
      <c r="AZ168" s="2">
        <v>4868328</v>
      </c>
      <c r="BA168" s="2">
        <v>21099588</v>
      </c>
      <c r="BB168" s="2">
        <v>9457065</v>
      </c>
    </row>
    <row r="169" spans="1:54" x14ac:dyDescent="0.2">
      <c r="A169" t="s">
        <v>148</v>
      </c>
      <c r="B169" s="2">
        <v>23349810</v>
      </c>
      <c r="C169">
        <v>5517.8010000000004</v>
      </c>
      <c r="D169" s="2">
        <v>577426</v>
      </c>
      <c r="E169">
        <v>47569.010999999999</v>
      </c>
      <c r="F169" s="2">
        <v>9953020</v>
      </c>
      <c r="G169">
        <v>50364.881000000001</v>
      </c>
      <c r="H169">
        <v>3</v>
      </c>
      <c r="I169" t="s">
        <v>34</v>
      </c>
      <c r="J169">
        <v>366</v>
      </c>
      <c r="K169" t="s">
        <v>34</v>
      </c>
      <c r="L169" s="2">
        <v>-2184</v>
      </c>
      <c r="M169">
        <v>1.7450000000000001</v>
      </c>
      <c r="N169" s="2">
        <v>191872</v>
      </c>
      <c r="O169">
        <v>6.0679999999999996</v>
      </c>
      <c r="P169" s="2">
        <v>424619</v>
      </c>
      <c r="Q169">
        <v>1.6739999999999999</v>
      </c>
      <c r="R169" s="2">
        <v>-18411</v>
      </c>
      <c r="S169" t="s">
        <v>34</v>
      </c>
      <c r="T169" s="2">
        <v>-3970</v>
      </c>
      <c r="U169" t="s">
        <v>34</v>
      </c>
      <c r="V169" s="2">
        <v>-8383</v>
      </c>
      <c r="W169" t="s">
        <v>34</v>
      </c>
      <c r="X169" s="2">
        <v>-3420</v>
      </c>
      <c r="Y169" t="s">
        <v>34</v>
      </c>
      <c r="Z169" s="2">
        <v>-1924</v>
      </c>
      <c r="AA169" t="s">
        <v>34</v>
      </c>
      <c r="AB169" s="2">
        <v>11283543</v>
      </c>
      <c r="AC169">
        <v>366.322</v>
      </c>
      <c r="AD169" s="2">
        <v>-69873</v>
      </c>
      <c r="AE169" t="s">
        <v>34</v>
      </c>
      <c r="AF169" s="2">
        <v>-16741</v>
      </c>
      <c r="AG169" t="s">
        <v>34</v>
      </c>
      <c r="AH169" s="2">
        <v>-112595</v>
      </c>
      <c r="AI169" t="s">
        <v>34</v>
      </c>
      <c r="AJ169" s="2">
        <v>-27024</v>
      </c>
      <c r="AK169" t="s">
        <v>34</v>
      </c>
      <c r="AL169" s="2">
        <v>22346</v>
      </c>
      <c r="AN169" s="2">
        <v>43938</v>
      </c>
      <c r="AO169">
        <v>1.109</v>
      </c>
      <c r="AP169" s="2">
        <v>-13129</v>
      </c>
      <c r="AR169" s="2">
        <v>-10761</v>
      </c>
      <c r="AT169" s="2">
        <v>-50433</v>
      </c>
      <c r="AU169" t="s">
        <v>34</v>
      </c>
      <c r="AV169" s="2">
        <v>13173</v>
      </c>
      <c r="AW169" s="2">
        <v>726395</v>
      </c>
      <c r="AX169" s="2">
        <v>6660307</v>
      </c>
      <c r="AY169" s="2">
        <v>18517202</v>
      </c>
      <c r="AZ169" s="2">
        <v>6338762</v>
      </c>
      <c r="BA169" s="2">
        <v>23128776</v>
      </c>
      <c r="BB169" s="2">
        <v>10576232</v>
      </c>
    </row>
    <row r="170" spans="1:54" x14ac:dyDescent="0.2">
      <c r="A170" t="s">
        <v>149</v>
      </c>
      <c r="B170" s="2">
        <v>34128608</v>
      </c>
      <c r="C170">
        <v>8106.4269999999997</v>
      </c>
      <c r="D170" s="2">
        <v>1800777</v>
      </c>
      <c r="E170">
        <v>131649.016</v>
      </c>
      <c r="F170" s="2">
        <v>29243393</v>
      </c>
      <c r="G170">
        <v>131040.636</v>
      </c>
      <c r="H170" s="2">
        <v>2206</v>
      </c>
      <c r="I170">
        <v>0.128</v>
      </c>
      <c r="J170" s="2">
        <v>3048</v>
      </c>
      <c r="K170">
        <v>6.0999999999999999E-2</v>
      </c>
      <c r="L170" s="2">
        <v>7398</v>
      </c>
      <c r="M170">
        <v>2.3620000000000001</v>
      </c>
      <c r="N170" s="2">
        <v>869170</v>
      </c>
      <c r="O170">
        <v>24.806999999999999</v>
      </c>
      <c r="P170" s="2">
        <v>1423608</v>
      </c>
      <c r="Q170">
        <v>5.1340000000000003</v>
      </c>
      <c r="R170" s="2">
        <v>27763</v>
      </c>
      <c r="S170" t="s">
        <v>34</v>
      </c>
      <c r="T170" s="2">
        <v>48007</v>
      </c>
      <c r="U170">
        <v>1.5449999999999999</v>
      </c>
      <c r="V170" s="2">
        <v>15110</v>
      </c>
      <c r="W170" t="s">
        <v>34</v>
      </c>
      <c r="X170" s="2">
        <v>26233</v>
      </c>
      <c r="Y170">
        <v>1.099</v>
      </c>
      <c r="Z170" s="2">
        <v>-1620</v>
      </c>
      <c r="AA170" t="s">
        <v>34</v>
      </c>
      <c r="AB170" s="2">
        <v>25742609</v>
      </c>
      <c r="AC170">
        <v>962.93499999999995</v>
      </c>
      <c r="AD170" s="2">
        <v>-69597</v>
      </c>
      <c r="AE170" t="s">
        <v>34</v>
      </c>
      <c r="AF170" s="2">
        <v>-16617</v>
      </c>
      <c r="AG170" t="s">
        <v>34</v>
      </c>
      <c r="AH170" s="2">
        <v>-112151</v>
      </c>
      <c r="AI170" t="s">
        <v>34</v>
      </c>
      <c r="AJ170" s="2">
        <v>-26844</v>
      </c>
      <c r="AK170" t="s">
        <v>34</v>
      </c>
      <c r="AL170" s="2">
        <v>262278</v>
      </c>
      <c r="AN170" s="2">
        <v>125983</v>
      </c>
      <c r="AO170">
        <v>4.8220000000000001</v>
      </c>
      <c r="AP170" s="2">
        <v>-12277</v>
      </c>
      <c r="AR170" s="2">
        <v>-9988</v>
      </c>
      <c r="AT170" s="2">
        <v>-46896</v>
      </c>
      <c r="AU170" t="s">
        <v>34</v>
      </c>
      <c r="AV170" s="2">
        <v>13090</v>
      </c>
      <c r="AW170" s="2">
        <v>826861</v>
      </c>
      <c r="AX170" s="2">
        <v>5952608</v>
      </c>
      <c r="AY170" s="2">
        <v>16964885</v>
      </c>
      <c r="AZ170" s="2">
        <v>5497329</v>
      </c>
      <c r="BA170" s="2">
        <v>21252575</v>
      </c>
      <c r="BB170" s="2">
        <v>9248864</v>
      </c>
    </row>
    <row r="171" spans="1:54" x14ac:dyDescent="0.2">
      <c r="A171" t="s">
        <v>150</v>
      </c>
      <c r="B171" s="2">
        <v>16819583</v>
      </c>
      <c r="C171">
        <v>3806.3040000000001</v>
      </c>
      <c r="D171" s="2">
        <v>617186</v>
      </c>
      <c r="E171">
        <v>48551.404999999999</v>
      </c>
      <c r="F171" s="2">
        <v>10764773</v>
      </c>
      <c r="G171">
        <v>52013.728999999999</v>
      </c>
      <c r="H171">
        <v>-120</v>
      </c>
      <c r="I171" t="s">
        <v>34</v>
      </c>
      <c r="J171">
        <v>555</v>
      </c>
      <c r="K171" t="s">
        <v>34</v>
      </c>
      <c r="L171" s="2">
        <v>-1251</v>
      </c>
      <c r="M171">
        <v>1.82</v>
      </c>
      <c r="N171" s="2">
        <v>107032</v>
      </c>
      <c r="O171">
        <v>3.1520000000000001</v>
      </c>
      <c r="P171" s="2">
        <v>483841</v>
      </c>
      <c r="Q171">
        <v>1.825</v>
      </c>
      <c r="R171" s="2">
        <v>11409</v>
      </c>
      <c r="S171" t="s">
        <v>34</v>
      </c>
      <c r="T171" s="2">
        <v>-8704</v>
      </c>
      <c r="U171" t="s">
        <v>34</v>
      </c>
      <c r="V171" s="2">
        <v>6033</v>
      </c>
      <c r="W171" t="s">
        <v>34</v>
      </c>
      <c r="X171" s="2">
        <v>-6653</v>
      </c>
      <c r="Y171" t="s">
        <v>34</v>
      </c>
      <c r="Z171" s="2">
        <v>-1664</v>
      </c>
      <c r="AA171" t="s">
        <v>34</v>
      </c>
      <c r="AB171" s="2">
        <v>10008224</v>
      </c>
      <c r="AC171">
        <v>310.82600000000002</v>
      </c>
      <c r="AD171" s="2">
        <v>-70060</v>
      </c>
      <c r="AE171" t="s">
        <v>34</v>
      </c>
      <c r="AF171" s="2">
        <v>-16769</v>
      </c>
      <c r="AG171" t="s">
        <v>34</v>
      </c>
      <c r="AH171" s="2">
        <v>-113075</v>
      </c>
      <c r="AI171" t="s">
        <v>34</v>
      </c>
      <c r="AJ171" s="2">
        <v>-27071</v>
      </c>
      <c r="AK171" t="s">
        <v>34</v>
      </c>
      <c r="AL171" s="2">
        <v>106688</v>
      </c>
      <c r="AN171" s="2">
        <v>12974</v>
      </c>
      <c r="AO171" t="s">
        <v>34</v>
      </c>
      <c r="AP171" s="2">
        <v>-13055</v>
      </c>
      <c r="AR171" s="2">
        <v>-10778</v>
      </c>
      <c r="AT171" s="2">
        <v>-50569</v>
      </c>
      <c r="AU171" t="s">
        <v>34</v>
      </c>
      <c r="AV171" s="2">
        <v>13770</v>
      </c>
      <c r="AW171" s="2">
        <v>762518</v>
      </c>
      <c r="AX171" s="2">
        <v>6563633</v>
      </c>
      <c r="AY171" s="2">
        <v>17836245</v>
      </c>
      <c r="AZ171" s="2">
        <v>6630320</v>
      </c>
      <c r="BA171" s="2">
        <v>22035675</v>
      </c>
      <c r="BB171" s="2">
        <v>9715700</v>
      </c>
    </row>
    <row r="172" spans="1:54" x14ac:dyDescent="0.2">
      <c r="A172" t="s">
        <v>151</v>
      </c>
      <c r="B172" s="2">
        <v>32132800</v>
      </c>
      <c r="C172">
        <v>7315.549</v>
      </c>
      <c r="D172" s="2">
        <v>1386391</v>
      </c>
      <c r="E172">
        <v>106614.201</v>
      </c>
      <c r="F172" s="2">
        <v>22510103</v>
      </c>
      <c r="G172">
        <v>106312.37</v>
      </c>
      <c r="H172" s="2">
        <v>1532</v>
      </c>
      <c r="I172">
        <v>9.1999999999999998E-2</v>
      </c>
      <c r="J172" s="2">
        <v>6122</v>
      </c>
      <c r="K172">
        <v>0.156</v>
      </c>
      <c r="L172" s="2">
        <v>53334</v>
      </c>
      <c r="M172">
        <v>5.52</v>
      </c>
      <c r="N172" s="2">
        <v>232712</v>
      </c>
      <c r="O172">
        <v>6.8579999999999997</v>
      </c>
      <c r="P172" s="2">
        <v>2075351</v>
      </c>
      <c r="Q172">
        <v>7.8570000000000002</v>
      </c>
      <c r="R172" s="2">
        <v>27219</v>
      </c>
      <c r="S172" t="s">
        <v>34</v>
      </c>
      <c r="T172" s="2">
        <v>14510</v>
      </c>
      <c r="U172" t="s">
        <v>34</v>
      </c>
      <c r="V172" s="2">
        <v>15323</v>
      </c>
      <c r="W172" t="s">
        <v>34</v>
      </c>
      <c r="X172" s="2">
        <v>7100</v>
      </c>
      <c r="Y172" t="s">
        <v>34</v>
      </c>
      <c r="Z172" s="2">
        <v>-1687</v>
      </c>
      <c r="AA172" t="s">
        <v>34</v>
      </c>
      <c r="AB172" s="2">
        <v>20330151</v>
      </c>
      <c r="AC172">
        <v>712.06700000000001</v>
      </c>
      <c r="AD172" s="2">
        <v>-70020</v>
      </c>
      <c r="AE172" t="s">
        <v>34</v>
      </c>
      <c r="AF172" s="2">
        <v>-16705</v>
      </c>
      <c r="AG172" t="s">
        <v>34</v>
      </c>
      <c r="AH172" s="2">
        <v>-112678</v>
      </c>
      <c r="AI172" t="s">
        <v>34</v>
      </c>
      <c r="AJ172" s="2">
        <v>-27008</v>
      </c>
      <c r="AK172" t="s">
        <v>34</v>
      </c>
      <c r="AL172" s="2">
        <v>289527</v>
      </c>
      <c r="AN172" s="2">
        <v>42482</v>
      </c>
      <c r="AO172">
        <v>1.222</v>
      </c>
      <c r="AP172" s="2">
        <v>-10927</v>
      </c>
      <c r="AR172" s="2">
        <v>-9047</v>
      </c>
      <c r="AT172" s="2">
        <v>-42398</v>
      </c>
      <c r="AU172" t="s">
        <v>34</v>
      </c>
      <c r="AV172" s="2">
        <v>13703</v>
      </c>
      <c r="AW172" s="2">
        <v>779640</v>
      </c>
      <c r="AX172" s="2">
        <v>6207968</v>
      </c>
      <c r="AY172" s="2">
        <v>17127037</v>
      </c>
      <c r="AZ172" s="2">
        <v>5879654</v>
      </c>
      <c r="BA172" s="2">
        <v>20998305</v>
      </c>
      <c r="BB172" s="2">
        <v>8902240</v>
      </c>
    </row>
    <row r="173" spans="1:54" x14ac:dyDescent="0.2">
      <c r="A173" t="s">
        <v>152</v>
      </c>
      <c r="B173" s="2">
        <v>9508593</v>
      </c>
      <c r="C173">
        <v>3402.0340000000001</v>
      </c>
      <c r="D173" s="2">
        <v>342712</v>
      </c>
      <c r="E173">
        <v>43244.315999999999</v>
      </c>
      <c r="F173" s="2">
        <v>6257554</v>
      </c>
      <c r="G173">
        <v>48316.182999999997</v>
      </c>
      <c r="H173">
        <v>-316</v>
      </c>
      <c r="I173" t="s">
        <v>34</v>
      </c>
      <c r="J173">
        <v>-249</v>
      </c>
      <c r="K173" t="s">
        <v>34</v>
      </c>
      <c r="L173" s="2">
        <v>-4873</v>
      </c>
      <c r="M173">
        <v>1.282</v>
      </c>
      <c r="N173" s="2">
        <v>66590</v>
      </c>
      <c r="O173">
        <v>3.1349999999999998</v>
      </c>
      <c r="P173" s="2">
        <v>215657</v>
      </c>
      <c r="Q173">
        <v>1.244</v>
      </c>
      <c r="R173" s="2">
        <v>-21087</v>
      </c>
      <c r="S173" t="s">
        <v>34</v>
      </c>
      <c r="T173" s="2">
        <v>-17212</v>
      </c>
      <c r="U173" t="s">
        <v>34</v>
      </c>
      <c r="V173" s="2">
        <v>-9741</v>
      </c>
      <c r="W173" t="s">
        <v>34</v>
      </c>
      <c r="X173" s="2">
        <v>-10792</v>
      </c>
      <c r="Y173" t="s">
        <v>34</v>
      </c>
      <c r="Z173" s="2">
        <v>-1977</v>
      </c>
      <c r="AA173" t="s">
        <v>34</v>
      </c>
      <c r="AB173" s="2">
        <v>6489946</v>
      </c>
      <c r="AC173">
        <v>262.39699999999999</v>
      </c>
      <c r="AD173" s="2">
        <v>-70369</v>
      </c>
      <c r="AE173" t="s">
        <v>34</v>
      </c>
      <c r="AF173" s="2">
        <v>-16871</v>
      </c>
      <c r="AG173" t="s">
        <v>34</v>
      </c>
      <c r="AH173" s="2">
        <v>-113215</v>
      </c>
      <c r="AI173" t="s">
        <v>34</v>
      </c>
      <c r="AJ173" s="2">
        <v>-27318</v>
      </c>
      <c r="AK173" t="s">
        <v>34</v>
      </c>
      <c r="AL173" s="2">
        <v>135402</v>
      </c>
      <c r="AN173" s="2">
        <v>14227</v>
      </c>
      <c r="AO173" t="s">
        <v>34</v>
      </c>
      <c r="AP173" s="2">
        <v>-13316</v>
      </c>
      <c r="AR173" s="2">
        <v>-10778</v>
      </c>
      <c r="AT173" s="2">
        <v>-50962</v>
      </c>
      <c r="AU173" t="s">
        <v>34</v>
      </c>
      <c r="AV173" s="2">
        <v>8620</v>
      </c>
      <c r="AW173" s="2">
        <v>476448</v>
      </c>
      <c r="AX173" s="2">
        <v>6567364</v>
      </c>
      <c r="AY173" s="2">
        <v>18124304</v>
      </c>
      <c r="AZ173" s="2">
        <v>5070902</v>
      </c>
      <c r="BA173" s="2">
        <v>22001506</v>
      </c>
      <c r="BB173" s="2">
        <v>9959603</v>
      </c>
    </row>
    <row r="174" spans="1:54" x14ac:dyDescent="0.2">
      <c r="A174" t="s">
        <v>153</v>
      </c>
      <c r="B174" s="2">
        <v>10209069</v>
      </c>
      <c r="C174">
        <v>2368.0239999999999</v>
      </c>
      <c r="D174" s="2">
        <v>382747</v>
      </c>
      <c r="E174">
        <v>32118.558000000001</v>
      </c>
      <c r="F174" s="2">
        <v>6767133</v>
      </c>
      <c r="G174">
        <v>34880.411</v>
      </c>
      <c r="H174">
        <v>-143</v>
      </c>
      <c r="I174" t="s">
        <v>34</v>
      </c>
      <c r="J174">
        <v>159</v>
      </c>
      <c r="K174" t="s">
        <v>34</v>
      </c>
      <c r="L174">
        <v>-444</v>
      </c>
      <c r="M174">
        <v>1.8720000000000001</v>
      </c>
      <c r="N174" s="2">
        <v>107222</v>
      </c>
      <c r="O174">
        <v>3.38</v>
      </c>
      <c r="P174" s="2">
        <v>308077</v>
      </c>
      <c r="Q174">
        <v>1.2190000000000001</v>
      </c>
      <c r="R174" s="2">
        <v>3217</v>
      </c>
      <c r="S174" t="s">
        <v>34</v>
      </c>
      <c r="T174" s="2">
        <v>-13356</v>
      </c>
      <c r="U174" t="s">
        <v>34</v>
      </c>
      <c r="V174" s="2">
        <v>2397</v>
      </c>
      <c r="W174" t="s">
        <v>34</v>
      </c>
      <c r="X174" s="2">
        <v>-8901</v>
      </c>
      <c r="Y174" t="s">
        <v>34</v>
      </c>
      <c r="Z174" s="2">
        <v>-1890</v>
      </c>
      <c r="AA174" t="s">
        <v>34</v>
      </c>
      <c r="AB174" s="2">
        <v>6587927</v>
      </c>
      <c r="AC174">
        <v>202.77199999999999</v>
      </c>
      <c r="AD174" s="2">
        <v>-70542</v>
      </c>
      <c r="AE174" t="s">
        <v>34</v>
      </c>
      <c r="AF174" s="2">
        <v>-16825</v>
      </c>
      <c r="AG174" t="s">
        <v>34</v>
      </c>
      <c r="AH174" s="2">
        <v>-113398</v>
      </c>
      <c r="AI174" t="s">
        <v>34</v>
      </c>
      <c r="AJ174" s="2">
        <v>-27098</v>
      </c>
      <c r="AK174" t="s">
        <v>34</v>
      </c>
      <c r="AL174" s="2">
        <v>110807</v>
      </c>
      <c r="AN174" s="2">
        <v>10526</v>
      </c>
      <c r="AO174" t="s">
        <v>34</v>
      </c>
      <c r="AP174" s="2">
        <v>-13182</v>
      </c>
      <c r="AR174" s="2">
        <v>-10780</v>
      </c>
      <c r="AT174" s="2">
        <v>-50766</v>
      </c>
      <c r="AU174" t="s">
        <v>34</v>
      </c>
      <c r="AV174" s="2">
        <v>13433</v>
      </c>
      <c r="AW174" s="2">
        <v>713844</v>
      </c>
      <c r="AX174" s="2">
        <v>6424480</v>
      </c>
      <c r="AY174" s="2">
        <v>17243464</v>
      </c>
      <c r="AZ174" s="2">
        <v>6686706</v>
      </c>
      <c r="BA174" s="2">
        <v>21659833</v>
      </c>
      <c r="BB174" s="2">
        <v>10128120</v>
      </c>
    </row>
    <row r="175" spans="1:54" x14ac:dyDescent="0.2">
      <c r="A175" t="s">
        <v>154</v>
      </c>
      <c r="B175" s="2">
        <v>11802860</v>
      </c>
      <c r="C175">
        <v>4045.6480000000001</v>
      </c>
      <c r="D175" s="2">
        <v>406682</v>
      </c>
      <c r="E175">
        <v>48325.667000000001</v>
      </c>
      <c r="F175" s="2">
        <v>7244661</v>
      </c>
      <c r="G175">
        <v>53026.637000000002</v>
      </c>
      <c r="H175" s="2">
        <v>1725</v>
      </c>
      <c r="I175">
        <v>0.159</v>
      </c>
      <c r="J175">
        <v>-256</v>
      </c>
      <c r="K175" t="s">
        <v>34</v>
      </c>
      <c r="L175" s="2">
        <v>-5587</v>
      </c>
      <c r="M175">
        <v>1.194</v>
      </c>
      <c r="N175" s="2">
        <v>119803</v>
      </c>
      <c r="O175">
        <v>5.4450000000000003</v>
      </c>
      <c r="P175" s="2">
        <v>243625</v>
      </c>
      <c r="Q175">
        <v>1.306</v>
      </c>
      <c r="R175" s="2">
        <v>-9285</v>
      </c>
      <c r="S175" t="s">
        <v>34</v>
      </c>
      <c r="T175" s="2">
        <v>-6973</v>
      </c>
      <c r="U175" t="s">
        <v>34</v>
      </c>
      <c r="V175" s="2">
        <v>-2946</v>
      </c>
      <c r="W175" t="s">
        <v>34</v>
      </c>
      <c r="X175" s="2">
        <v>-4587</v>
      </c>
      <c r="Y175" t="s">
        <v>34</v>
      </c>
      <c r="Z175" s="2">
        <v>-2044</v>
      </c>
      <c r="AA175" t="s">
        <v>34</v>
      </c>
      <c r="AB175" s="2">
        <v>7112767</v>
      </c>
      <c r="AC175">
        <v>284.62</v>
      </c>
      <c r="AD175" s="2">
        <v>-70109</v>
      </c>
      <c r="AE175" t="s">
        <v>34</v>
      </c>
      <c r="AF175" s="2">
        <v>-16777</v>
      </c>
      <c r="AG175" t="s">
        <v>34</v>
      </c>
      <c r="AH175" s="2">
        <v>-112715</v>
      </c>
      <c r="AI175" t="s">
        <v>34</v>
      </c>
      <c r="AJ175" s="2">
        <v>-27108</v>
      </c>
      <c r="AK175" t="s">
        <v>34</v>
      </c>
      <c r="AL175" s="2">
        <v>7431</v>
      </c>
      <c r="AN175" s="2">
        <v>31163</v>
      </c>
      <c r="AO175">
        <v>0.628</v>
      </c>
      <c r="AP175" s="2">
        <v>-13121</v>
      </c>
      <c r="AR175" s="2">
        <v>-10810</v>
      </c>
      <c r="AT175" s="2">
        <v>-50656</v>
      </c>
      <c r="AU175" t="s">
        <v>34</v>
      </c>
      <c r="AV175" s="2">
        <v>8867</v>
      </c>
      <c r="AW175" s="2">
        <v>500406</v>
      </c>
      <c r="AX175" s="2">
        <v>6592802</v>
      </c>
      <c r="AY175" s="2">
        <v>17587022</v>
      </c>
      <c r="AZ175" s="2">
        <v>5080739</v>
      </c>
      <c r="BA175" s="2">
        <v>22604237</v>
      </c>
      <c r="BB175" s="2">
        <v>10184489</v>
      </c>
    </row>
    <row r="176" spans="1:54" x14ac:dyDescent="0.2">
      <c r="A176" t="s">
        <v>155</v>
      </c>
      <c r="B176" s="2">
        <v>48767968</v>
      </c>
      <c r="C176">
        <v>9627.5920000000006</v>
      </c>
      <c r="D176" s="2">
        <v>1920056</v>
      </c>
      <c r="E176">
        <v>112227.59699999999</v>
      </c>
      <c r="F176" s="2">
        <v>31024064</v>
      </c>
      <c r="G176">
        <v>111637.601</v>
      </c>
      <c r="H176" s="2">
        <v>4322</v>
      </c>
      <c r="I176">
        <v>0.20799999999999999</v>
      </c>
      <c r="J176">
        <v>247</v>
      </c>
      <c r="K176" t="s">
        <v>34</v>
      </c>
      <c r="L176" s="2">
        <v>1952</v>
      </c>
      <c r="M176">
        <v>1.998</v>
      </c>
      <c r="N176" s="2">
        <v>1074819</v>
      </c>
      <c r="O176">
        <v>24.51</v>
      </c>
      <c r="P176" s="2">
        <v>1529090</v>
      </c>
      <c r="Q176">
        <v>4.3760000000000003</v>
      </c>
      <c r="R176" s="2">
        <v>8096</v>
      </c>
      <c r="S176" t="s">
        <v>34</v>
      </c>
      <c r="T176" s="2">
        <v>17308</v>
      </c>
      <c r="U176" t="s">
        <v>34</v>
      </c>
      <c r="V176" s="2">
        <v>5609</v>
      </c>
      <c r="W176" t="s">
        <v>34</v>
      </c>
      <c r="X176" s="2">
        <v>7093</v>
      </c>
      <c r="Y176" t="s">
        <v>34</v>
      </c>
      <c r="Z176" s="2">
        <v>-1560</v>
      </c>
      <c r="AA176" t="s">
        <v>34</v>
      </c>
      <c r="AB176" s="2">
        <v>23767601</v>
      </c>
      <c r="AC176">
        <v>784.20899999999995</v>
      </c>
      <c r="AD176" s="2">
        <v>-69881</v>
      </c>
      <c r="AE176" t="s">
        <v>34</v>
      </c>
      <c r="AF176" s="2">
        <v>-16705</v>
      </c>
      <c r="AG176" t="s">
        <v>34</v>
      </c>
      <c r="AH176" s="2">
        <v>-112415</v>
      </c>
      <c r="AI176" t="s">
        <v>34</v>
      </c>
      <c r="AJ176" s="2">
        <v>-26934</v>
      </c>
      <c r="AK176" t="s">
        <v>34</v>
      </c>
      <c r="AL176" s="2">
        <v>13180</v>
      </c>
      <c r="AN176" s="2">
        <v>98480</v>
      </c>
      <c r="AO176">
        <v>4.05</v>
      </c>
      <c r="AP176" s="2">
        <v>-13182</v>
      </c>
      <c r="AR176" s="2">
        <v>-10714</v>
      </c>
      <c r="AT176" s="2">
        <v>-50772</v>
      </c>
      <c r="AU176" t="s">
        <v>34</v>
      </c>
      <c r="AV176" s="2">
        <v>15745</v>
      </c>
      <c r="AW176" s="2">
        <v>1026389</v>
      </c>
      <c r="AX176" s="2">
        <v>6051186</v>
      </c>
      <c r="AY176" s="2">
        <v>16512568</v>
      </c>
      <c r="AZ176" s="2">
        <v>6238768</v>
      </c>
      <c r="BA176" s="2">
        <v>19354948</v>
      </c>
      <c r="BB176" s="2">
        <v>8160379</v>
      </c>
    </row>
    <row r="177" spans="1:54" x14ac:dyDescent="0.2">
      <c r="A177" t="s">
        <v>156</v>
      </c>
      <c r="B177" s="2">
        <v>38884458</v>
      </c>
      <c r="C177">
        <v>9907.2340000000004</v>
      </c>
      <c r="D177" s="2">
        <v>1504523</v>
      </c>
      <c r="E177">
        <v>124134.702</v>
      </c>
      <c r="F177" s="2">
        <v>24477668</v>
      </c>
      <c r="G177">
        <v>123991.946</v>
      </c>
      <c r="H177" s="2">
        <v>1878</v>
      </c>
      <c r="I177">
        <v>0.124</v>
      </c>
      <c r="J177" s="2">
        <v>1272</v>
      </c>
      <c r="K177">
        <v>1.9E-2</v>
      </c>
      <c r="L177" s="2">
        <v>35084</v>
      </c>
      <c r="M177">
        <v>4.4489999999999998</v>
      </c>
      <c r="N177" s="2">
        <v>551245</v>
      </c>
      <c r="O177">
        <v>17.652000000000001</v>
      </c>
      <c r="P177" s="2">
        <v>1709468</v>
      </c>
      <c r="Q177">
        <v>6.9459999999999997</v>
      </c>
      <c r="R177" s="2">
        <v>102845</v>
      </c>
      <c r="S177">
        <v>1.46</v>
      </c>
      <c r="T177" s="2">
        <v>17569</v>
      </c>
      <c r="U177" t="s">
        <v>34</v>
      </c>
      <c r="V177" s="2">
        <v>51647</v>
      </c>
      <c r="W177">
        <v>1.56</v>
      </c>
      <c r="X177" s="2">
        <v>8833</v>
      </c>
      <c r="Y177" t="s">
        <v>34</v>
      </c>
      <c r="Z177" s="2">
        <v>-1784</v>
      </c>
      <c r="AA177" t="s">
        <v>34</v>
      </c>
      <c r="AB177" s="2">
        <v>21258527</v>
      </c>
      <c r="AC177">
        <v>809.78099999999995</v>
      </c>
      <c r="AD177" s="2">
        <v>-69971</v>
      </c>
      <c r="AE177" t="s">
        <v>34</v>
      </c>
      <c r="AF177" s="2">
        <v>-16699</v>
      </c>
      <c r="AG177" t="s">
        <v>34</v>
      </c>
      <c r="AH177" s="2">
        <v>-112731</v>
      </c>
      <c r="AI177" t="s">
        <v>34</v>
      </c>
      <c r="AJ177" s="2">
        <v>-26841</v>
      </c>
      <c r="AK177" t="s">
        <v>34</v>
      </c>
      <c r="AL177" s="2">
        <v>141692</v>
      </c>
      <c r="AN177" s="2">
        <v>63987</v>
      </c>
      <c r="AO177">
        <v>2.206</v>
      </c>
      <c r="AP177" s="2">
        <v>-8583</v>
      </c>
      <c r="AR177" s="2">
        <v>-6809</v>
      </c>
      <c r="AT177" s="2">
        <v>-32374</v>
      </c>
      <c r="AU177" t="s">
        <v>34</v>
      </c>
      <c r="AV177" s="2">
        <v>12305</v>
      </c>
      <c r="AW177" s="2">
        <v>726839</v>
      </c>
      <c r="AX177" s="2">
        <v>5923607</v>
      </c>
      <c r="AY177" s="2">
        <v>16236126</v>
      </c>
      <c r="AZ177" s="2">
        <v>5404297</v>
      </c>
      <c r="BA177" s="2">
        <v>20706186</v>
      </c>
      <c r="BB177" s="2">
        <v>9015201</v>
      </c>
    </row>
    <row r="178" spans="1:54" x14ac:dyDescent="0.2">
      <c r="A178" t="s">
        <v>157</v>
      </c>
      <c r="B178" s="2">
        <v>44704569</v>
      </c>
      <c r="C178">
        <v>12351.618</v>
      </c>
      <c r="D178" s="2">
        <v>1941215</v>
      </c>
      <c r="E178">
        <v>155887.976</v>
      </c>
      <c r="F178" s="2">
        <v>31673093</v>
      </c>
      <c r="G178">
        <v>155936.19500000001</v>
      </c>
      <c r="H178" s="2">
        <v>1170</v>
      </c>
      <c r="I178">
        <v>7.1999999999999995E-2</v>
      </c>
      <c r="J178" s="2">
        <v>1167</v>
      </c>
      <c r="K178">
        <v>1.4999999999999999E-2</v>
      </c>
      <c r="L178" s="2">
        <v>6741</v>
      </c>
      <c r="M178">
        <v>2.383</v>
      </c>
      <c r="N178" s="2">
        <v>381601</v>
      </c>
      <c r="O178">
        <v>11.821999999999999</v>
      </c>
      <c r="P178" s="2">
        <v>1514832</v>
      </c>
      <c r="Q178">
        <v>5.9589999999999996</v>
      </c>
      <c r="R178" s="2">
        <v>13523</v>
      </c>
      <c r="S178" t="s">
        <v>34</v>
      </c>
      <c r="T178" s="2">
        <v>-4498</v>
      </c>
      <c r="U178" t="s">
        <v>34</v>
      </c>
      <c r="V178" s="2">
        <v>8505</v>
      </c>
      <c r="W178" t="s">
        <v>34</v>
      </c>
      <c r="X178" s="2">
        <v>-6166</v>
      </c>
      <c r="Y178" t="s">
        <v>34</v>
      </c>
      <c r="Z178" s="2">
        <v>-1764</v>
      </c>
      <c r="AA178" t="s">
        <v>34</v>
      </c>
      <c r="AB178" s="2">
        <v>27094514</v>
      </c>
      <c r="AC178">
        <v>1083.4670000000001</v>
      </c>
      <c r="AD178" s="2">
        <v>-70313</v>
      </c>
      <c r="AE178" t="s">
        <v>34</v>
      </c>
      <c r="AF178" s="2">
        <v>-16767</v>
      </c>
      <c r="AG178" t="s">
        <v>34</v>
      </c>
      <c r="AH178" s="2">
        <v>-113092</v>
      </c>
      <c r="AI178" t="s">
        <v>34</v>
      </c>
      <c r="AJ178" s="2">
        <v>-27018</v>
      </c>
      <c r="AK178" t="s">
        <v>34</v>
      </c>
      <c r="AL178" s="2">
        <v>343446</v>
      </c>
      <c r="AN178" s="2">
        <v>65278</v>
      </c>
      <c r="AO178">
        <v>2.327</v>
      </c>
      <c r="AP178" s="2">
        <v>-11353</v>
      </c>
      <c r="AR178" s="2">
        <v>-9437</v>
      </c>
      <c r="AT178" s="2">
        <v>-43919</v>
      </c>
      <c r="AU178" t="s">
        <v>34</v>
      </c>
      <c r="AV178" s="2">
        <v>11331</v>
      </c>
      <c r="AW178" s="2">
        <v>747943</v>
      </c>
      <c r="AX178" s="2">
        <v>5894717</v>
      </c>
      <c r="AY178" s="2">
        <v>16298722</v>
      </c>
      <c r="AZ178" s="2">
        <v>5149295</v>
      </c>
      <c r="BA178" s="2">
        <v>20263517</v>
      </c>
      <c r="BB178" s="2">
        <v>8570054</v>
      </c>
    </row>
    <row r="179" spans="1:54" x14ac:dyDescent="0.2">
      <c r="A179" t="s">
        <v>158</v>
      </c>
      <c r="B179" s="2">
        <v>29839046</v>
      </c>
      <c r="C179">
        <v>9139.8040000000001</v>
      </c>
      <c r="D179" s="2">
        <v>1241377</v>
      </c>
      <c r="E179">
        <v>121456.81200000001</v>
      </c>
      <c r="F179" s="2">
        <v>20451619</v>
      </c>
      <c r="G179">
        <v>122844.609</v>
      </c>
      <c r="H179" s="2">
        <v>1570</v>
      </c>
      <c r="I179">
        <v>0.122</v>
      </c>
      <c r="J179">
        <v>656</v>
      </c>
      <c r="K179">
        <v>4.0000000000000001E-3</v>
      </c>
      <c r="L179" s="2">
        <v>7415</v>
      </c>
      <c r="M179">
        <v>2.5369999999999999</v>
      </c>
      <c r="N179" s="2">
        <v>434240</v>
      </c>
      <c r="O179">
        <v>16.478000000000002</v>
      </c>
      <c r="P179" s="2">
        <v>994483</v>
      </c>
      <c r="Q179">
        <v>4.7549999999999999</v>
      </c>
      <c r="R179" s="2">
        <v>29860</v>
      </c>
      <c r="S179" t="s">
        <v>34</v>
      </c>
      <c r="T179" s="2">
        <v>25700</v>
      </c>
      <c r="U179">
        <v>0.38</v>
      </c>
      <c r="V179" s="2">
        <v>15909</v>
      </c>
      <c r="W179" t="s">
        <v>34</v>
      </c>
      <c r="X179" s="2">
        <v>12833</v>
      </c>
      <c r="Y179" t="s">
        <v>34</v>
      </c>
      <c r="Z179" s="2">
        <v>-1584</v>
      </c>
      <c r="AA179" t="s">
        <v>34</v>
      </c>
      <c r="AB179" s="2">
        <v>18980252</v>
      </c>
      <c r="AC179">
        <v>780.68399999999997</v>
      </c>
      <c r="AD179" s="2">
        <v>-70016</v>
      </c>
      <c r="AE179" t="s">
        <v>34</v>
      </c>
      <c r="AF179" s="2">
        <v>-16801</v>
      </c>
      <c r="AG179" t="s">
        <v>34</v>
      </c>
      <c r="AH179" s="2">
        <v>-112695</v>
      </c>
      <c r="AI179" t="s">
        <v>34</v>
      </c>
      <c r="AJ179" s="2">
        <v>-27078</v>
      </c>
      <c r="AK179" t="s">
        <v>34</v>
      </c>
      <c r="AL179" s="2">
        <v>154252</v>
      </c>
      <c r="AN179" s="2">
        <v>78285</v>
      </c>
      <c r="AO179">
        <v>2.9009999999999998</v>
      </c>
      <c r="AP179" s="2">
        <v>-9456</v>
      </c>
      <c r="AR179" s="2">
        <v>-7699</v>
      </c>
      <c r="AT179" s="2">
        <v>-36334</v>
      </c>
      <c r="AU179" t="s">
        <v>34</v>
      </c>
      <c r="AV179" s="2">
        <v>10164</v>
      </c>
      <c r="AW179" s="2">
        <v>612386</v>
      </c>
      <c r="AX179" s="2">
        <v>6113001</v>
      </c>
      <c r="AY179" s="2">
        <v>16816499</v>
      </c>
      <c r="AZ179" s="2">
        <v>5002345</v>
      </c>
      <c r="BA179" s="2">
        <v>20372496</v>
      </c>
      <c r="BB179" s="2">
        <v>8737885</v>
      </c>
    </row>
    <row r="180" spans="1:54" x14ac:dyDescent="0.2">
      <c r="A180" t="s">
        <v>159</v>
      </c>
      <c r="B180" s="2">
        <v>18600472</v>
      </c>
      <c r="C180">
        <v>6584.3519999999999</v>
      </c>
      <c r="D180" s="2">
        <v>741429</v>
      </c>
      <c r="E180">
        <v>95348.764999999999</v>
      </c>
      <c r="F180" s="2">
        <v>13006105</v>
      </c>
      <c r="G180">
        <v>102724.84299999999</v>
      </c>
      <c r="H180">
        <v>886</v>
      </c>
      <c r="I180">
        <v>0.09</v>
      </c>
      <c r="J180">
        <v>164</v>
      </c>
      <c r="K180" t="s">
        <v>34</v>
      </c>
      <c r="L180" s="2">
        <v>11482</v>
      </c>
      <c r="M180">
        <v>3.19</v>
      </c>
      <c r="N180" s="2">
        <v>227664</v>
      </c>
      <c r="O180">
        <v>11.343999999999999</v>
      </c>
      <c r="P180" s="2">
        <v>792232</v>
      </c>
      <c r="Q180">
        <v>4.99</v>
      </c>
      <c r="R180" s="2">
        <v>50149</v>
      </c>
      <c r="S180">
        <v>0.86799999999999999</v>
      </c>
      <c r="T180" s="2">
        <v>-1803</v>
      </c>
      <c r="U180" t="s">
        <v>34</v>
      </c>
      <c r="V180" s="2">
        <v>25287</v>
      </c>
      <c r="W180">
        <v>0.95299999999999996</v>
      </c>
      <c r="X180" s="2">
        <v>-2763</v>
      </c>
      <c r="Y180" t="s">
        <v>34</v>
      </c>
      <c r="Z180" s="2">
        <v>-1860</v>
      </c>
      <c r="AA180" t="s">
        <v>34</v>
      </c>
      <c r="AB180" s="2">
        <v>13073731</v>
      </c>
      <c r="AC180">
        <v>569.18700000000001</v>
      </c>
      <c r="AD180" s="2">
        <v>-69942</v>
      </c>
      <c r="AE180" t="s">
        <v>34</v>
      </c>
      <c r="AF180" s="2">
        <v>-16791</v>
      </c>
      <c r="AG180" t="s">
        <v>34</v>
      </c>
      <c r="AH180" s="2">
        <v>-112725</v>
      </c>
      <c r="AI180" t="s">
        <v>34</v>
      </c>
      <c r="AJ180" s="2">
        <v>-27024</v>
      </c>
      <c r="AK180" t="s">
        <v>34</v>
      </c>
      <c r="AL180" s="2">
        <v>72991</v>
      </c>
      <c r="AN180" s="2">
        <v>54570</v>
      </c>
      <c r="AO180">
        <v>1.7490000000000001</v>
      </c>
      <c r="AP180" s="2">
        <v>-8672</v>
      </c>
      <c r="AR180" s="2">
        <v>-6858</v>
      </c>
      <c r="AT180" s="2">
        <v>-32764</v>
      </c>
      <c r="AU180" t="s">
        <v>34</v>
      </c>
      <c r="AV180" s="2">
        <v>8773</v>
      </c>
      <c r="AW180" s="2">
        <v>465072</v>
      </c>
      <c r="AX180" s="2">
        <v>6244829</v>
      </c>
      <c r="AY180" s="2">
        <v>17208329</v>
      </c>
      <c r="AZ180" s="2">
        <v>4716564</v>
      </c>
      <c r="BA180" s="2">
        <v>21032983</v>
      </c>
      <c r="BB180" s="2">
        <v>9158018</v>
      </c>
    </row>
    <row r="181" spans="1:54" x14ac:dyDescent="0.2">
      <c r="A181" t="s">
        <v>160</v>
      </c>
      <c r="B181" s="2">
        <v>39531894</v>
      </c>
      <c r="C181">
        <v>13978.460999999999</v>
      </c>
      <c r="D181" s="2">
        <v>1499043</v>
      </c>
      <c r="E181">
        <v>158180.83199999999</v>
      </c>
      <c r="F181" s="2">
        <v>24345457</v>
      </c>
      <c r="G181">
        <v>162817.00700000001</v>
      </c>
      <c r="H181">
        <v>-21</v>
      </c>
      <c r="I181" t="s">
        <v>34</v>
      </c>
      <c r="J181" s="2">
        <v>1151</v>
      </c>
      <c r="K181">
        <v>8.9999999999999993E-3</v>
      </c>
      <c r="L181" s="2">
        <v>-2150</v>
      </c>
      <c r="M181">
        <v>1.2749999999999999</v>
      </c>
      <c r="N181" s="2">
        <v>209763</v>
      </c>
      <c r="O181">
        <v>9.1050000000000004</v>
      </c>
      <c r="P181" s="2">
        <v>1001629</v>
      </c>
      <c r="Q181">
        <v>4.8109999999999999</v>
      </c>
      <c r="R181" s="2">
        <v>-23930</v>
      </c>
      <c r="S181" t="s">
        <v>34</v>
      </c>
      <c r="T181" s="2">
        <v>-1514</v>
      </c>
      <c r="U181" t="s">
        <v>34</v>
      </c>
      <c r="V181" s="2">
        <v>-10748</v>
      </c>
      <c r="W181" t="s">
        <v>34</v>
      </c>
      <c r="X181" s="2">
        <v>-3159</v>
      </c>
      <c r="Y181" t="s">
        <v>34</v>
      </c>
      <c r="Z181" s="2">
        <v>-1884</v>
      </c>
      <c r="AA181" t="s">
        <v>34</v>
      </c>
      <c r="AB181" s="2">
        <v>26386787</v>
      </c>
      <c r="AC181">
        <v>1314.5530000000001</v>
      </c>
      <c r="AD181" s="2">
        <v>-70607</v>
      </c>
      <c r="AE181" t="s">
        <v>34</v>
      </c>
      <c r="AF181" s="2">
        <v>-16892</v>
      </c>
      <c r="AG181" t="s">
        <v>34</v>
      </c>
      <c r="AH181" s="2">
        <v>-113502</v>
      </c>
      <c r="AI181" t="s">
        <v>34</v>
      </c>
      <c r="AJ181" s="2">
        <v>-27285</v>
      </c>
      <c r="AK181" t="s">
        <v>34</v>
      </c>
      <c r="AL181" s="2">
        <v>192666</v>
      </c>
      <c r="AN181" s="2">
        <v>131773</v>
      </c>
      <c r="AO181">
        <v>5.1740000000000004</v>
      </c>
      <c r="AP181" s="2">
        <v>-12788</v>
      </c>
      <c r="AR181" s="2">
        <v>-10401</v>
      </c>
      <c r="AT181" s="2">
        <v>-49093</v>
      </c>
      <c r="AU181" t="s">
        <v>34</v>
      </c>
      <c r="AV181" s="2">
        <v>8300</v>
      </c>
      <c r="AW181" s="2">
        <v>571118</v>
      </c>
      <c r="AX181" s="2">
        <v>5985854</v>
      </c>
      <c r="AY181" s="2">
        <v>16734057</v>
      </c>
      <c r="AZ181" s="2">
        <v>4024289</v>
      </c>
      <c r="BA181" s="2">
        <v>20888884</v>
      </c>
      <c r="BB181" s="2">
        <v>8957106</v>
      </c>
    </row>
    <row r="182" spans="1:54" x14ac:dyDescent="0.2">
      <c r="A182" t="s">
        <v>161</v>
      </c>
      <c r="B182" s="2">
        <v>17434969</v>
      </c>
      <c r="C182">
        <v>7170.06</v>
      </c>
      <c r="D182" s="2">
        <v>791686</v>
      </c>
      <c r="E182">
        <v>108447.1</v>
      </c>
      <c r="F182" s="2">
        <v>13683147</v>
      </c>
      <c r="G182">
        <v>116391.898</v>
      </c>
      <c r="H182">
        <v>-428</v>
      </c>
      <c r="I182" t="s">
        <v>34</v>
      </c>
      <c r="J182">
        <v>-534</v>
      </c>
      <c r="K182" t="s">
        <v>34</v>
      </c>
      <c r="L182" s="2">
        <v>-4746</v>
      </c>
      <c r="M182">
        <v>1.08</v>
      </c>
      <c r="N182" s="2">
        <v>245960</v>
      </c>
      <c r="O182">
        <v>13.385999999999999</v>
      </c>
      <c r="P182" s="2">
        <v>559479</v>
      </c>
      <c r="Q182">
        <v>3.544</v>
      </c>
      <c r="R182" s="2">
        <v>1434</v>
      </c>
      <c r="S182" t="s">
        <v>34</v>
      </c>
      <c r="T182" s="2">
        <v>-6021</v>
      </c>
      <c r="U182" t="s">
        <v>34</v>
      </c>
      <c r="V182" s="2">
        <v>1691</v>
      </c>
      <c r="W182" t="s">
        <v>34</v>
      </c>
      <c r="X182" s="2">
        <v>-4360</v>
      </c>
      <c r="Y182" t="s">
        <v>34</v>
      </c>
      <c r="Z182" s="2">
        <v>-1994</v>
      </c>
      <c r="AA182" t="s">
        <v>34</v>
      </c>
      <c r="AB182" s="2">
        <v>13949453</v>
      </c>
      <c r="AC182">
        <v>684.21299999999997</v>
      </c>
      <c r="AD182" s="2">
        <v>-70532</v>
      </c>
      <c r="AE182" t="s">
        <v>34</v>
      </c>
      <c r="AF182" s="2">
        <v>-16919</v>
      </c>
      <c r="AG182" t="s">
        <v>34</v>
      </c>
      <c r="AH182" s="2">
        <v>-113618</v>
      </c>
      <c r="AI182" t="s">
        <v>34</v>
      </c>
      <c r="AJ182" s="2">
        <v>-27235</v>
      </c>
      <c r="AK182" t="s">
        <v>34</v>
      </c>
      <c r="AL182" s="2">
        <v>262784</v>
      </c>
      <c r="AN182" s="2">
        <v>89492</v>
      </c>
      <c r="AO182">
        <v>3.2650000000000001</v>
      </c>
      <c r="AP182" s="2">
        <v>-12902</v>
      </c>
      <c r="AR182" s="2">
        <v>-10575</v>
      </c>
      <c r="AT182" s="2">
        <v>-49737</v>
      </c>
      <c r="AU182" t="s">
        <v>34</v>
      </c>
      <c r="AV182" s="2">
        <v>7492</v>
      </c>
      <c r="AW182" s="2">
        <v>428524</v>
      </c>
      <c r="AX182" s="2">
        <v>6271712</v>
      </c>
      <c r="AY182" s="2">
        <v>16995570</v>
      </c>
      <c r="AZ182" s="2">
        <v>4146503</v>
      </c>
      <c r="BA182" s="2">
        <v>21113657</v>
      </c>
      <c r="BB182" s="2">
        <v>8970064</v>
      </c>
    </row>
    <row r="183" spans="1:54" x14ac:dyDescent="0.2">
      <c r="A183" t="s">
        <v>162</v>
      </c>
      <c r="B183" s="2">
        <v>69623893</v>
      </c>
      <c r="C183">
        <v>14080.052</v>
      </c>
      <c r="D183" s="2">
        <v>2894076</v>
      </c>
      <c r="E183">
        <v>150764.27900000001</v>
      </c>
      <c r="F183" s="2">
        <v>47654590</v>
      </c>
      <c r="G183">
        <v>152418.565</v>
      </c>
      <c r="H183" s="2">
        <v>1547</v>
      </c>
      <c r="I183">
        <v>6.0999999999999999E-2</v>
      </c>
      <c r="J183" s="2">
        <v>1169</v>
      </c>
      <c r="K183">
        <v>3.0000000000000001E-3</v>
      </c>
      <c r="L183" s="2">
        <v>4538</v>
      </c>
      <c r="M183">
        <v>2.1139999999999999</v>
      </c>
      <c r="N183" s="2">
        <v>384773</v>
      </c>
      <c r="O183">
        <v>7.6920000000000002</v>
      </c>
      <c r="P183" s="2">
        <v>2247311</v>
      </c>
      <c r="Q183">
        <v>5.7510000000000003</v>
      </c>
      <c r="R183" s="2">
        <v>3821</v>
      </c>
      <c r="S183" t="s">
        <v>34</v>
      </c>
      <c r="T183" s="2">
        <v>9390</v>
      </c>
      <c r="U183" t="s">
        <v>34</v>
      </c>
      <c r="V183" s="2">
        <v>3866</v>
      </c>
      <c r="W183" t="s">
        <v>34</v>
      </c>
      <c r="X183">
        <v>677</v>
      </c>
      <c r="Y183" t="s">
        <v>34</v>
      </c>
      <c r="Z183" s="2">
        <v>-1537</v>
      </c>
      <c r="AA183" t="s">
        <v>34</v>
      </c>
      <c r="AB183" s="2">
        <v>34652253</v>
      </c>
      <c r="AC183">
        <v>1196.42</v>
      </c>
      <c r="AD183" s="2">
        <v>-70333</v>
      </c>
      <c r="AE183" t="s">
        <v>34</v>
      </c>
      <c r="AF183" s="2">
        <v>-16766</v>
      </c>
      <c r="AG183" t="s">
        <v>34</v>
      </c>
      <c r="AH183" s="2">
        <v>-113118</v>
      </c>
      <c r="AI183" t="s">
        <v>34</v>
      </c>
      <c r="AJ183" s="2">
        <v>-27081</v>
      </c>
      <c r="AK183" t="s">
        <v>34</v>
      </c>
      <c r="AL183" s="2">
        <v>571845</v>
      </c>
      <c r="AN183" s="2">
        <v>70814</v>
      </c>
      <c r="AO183">
        <v>2.4489999999999998</v>
      </c>
      <c r="AP183" s="2">
        <v>-12509</v>
      </c>
      <c r="AR183" s="2">
        <v>-10119</v>
      </c>
      <c r="AT183" s="2">
        <v>-47938</v>
      </c>
      <c r="AU183" t="s">
        <v>34</v>
      </c>
      <c r="AV183" s="2">
        <v>15418</v>
      </c>
      <c r="AW183" s="2">
        <v>1155488</v>
      </c>
      <c r="AX183" s="2">
        <v>6149802</v>
      </c>
      <c r="AY183" s="2">
        <v>16758488</v>
      </c>
      <c r="AZ183" s="2">
        <v>5964707</v>
      </c>
      <c r="BA183" s="2">
        <v>21116493</v>
      </c>
      <c r="BB183" s="2">
        <v>9046469</v>
      </c>
    </row>
    <row r="184" spans="1:54" x14ac:dyDescent="0.2">
      <c r="A184" t="s">
        <v>163</v>
      </c>
      <c r="B184" s="2">
        <v>24710707</v>
      </c>
      <c r="C184">
        <v>4206.3549999999996</v>
      </c>
      <c r="D184" s="2">
        <v>846976</v>
      </c>
      <c r="E184">
        <v>43419.786999999997</v>
      </c>
      <c r="F184" s="2">
        <v>14770907</v>
      </c>
      <c r="G184">
        <v>46471.141000000003</v>
      </c>
      <c r="H184">
        <v>101</v>
      </c>
      <c r="I184" t="s">
        <v>34</v>
      </c>
      <c r="J184">
        <v>80</v>
      </c>
      <c r="K184" t="s">
        <v>34</v>
      </c>
      <c r="L184" s="2">
        <v>2172</v>
      </c>
      <c r="M184">
        <v>2.004</v>
      </c>
      <c r="N184" s="2">
        <v>80677</v>
      </c>
      <c r="O184">
        <v>1.478</v>
      </c>
      <c r="P184" s="2">
        <v>656130</v>
      </c>
      <c r="Q184">
        <v>1.6080000000000001</v>
      </c>
      <c r="R184" s="2">
        <v>-8805</v>
      </c>
      <c r="S184" t="s">
        <v>34</v>
      </c>
      <c r="T184" s="2">
        <v>-6582</v>
      </c>
      <c r="U184" t="s">
        <v>34</v>
      </c>
      <c r="V184" s="2">
        <v>-4162</v>
      </c>
      <c r="W184" t="s">
        <v>34</v>
      </c>
      <c r="X184" s="2">
        <v>-5892</v>
      </c>
      <c r="Y184" t="s">
        <v>34</v>
      </c>
      <c r="Z184" s="2">
        <v>-1767</v>
      </c>
      <c r="AA184" t="s">
        <v>34</v>
      </c>
      <c r="AB184" s="2">
        <v>11514463</v>
      </c>
      <c r="AC184">
        <v>318.60199999999998</v>
      </c>
      <c r="AD184" s="2">
        <v>-70576</v>
      </c>
      <c r="AE184" t="s">
        <v>34</v>
      </c>
      <c r="AF184" s="2">
        <v>-16820</v>
      </c>
      <c r="AG184" t="s">
        <v>34</v>
      </c>
      <c r="AH184" s="2">
        <v>-113675</v>
      </c>
      <c r="AI184" t="s">
        <v>34</v>
      </c>
      <c r="AJ184" s="2">
        <v>-27178</v>
      </c>
      <c r="AK184" t="s">
        <v>34</v>
      </c>
      <c r="AL184" s="2">
        <v>164842</v>
      </c>
      <c r="AN184" s="2">
        <v>9992</v>
      </c>
      <c r="AO184" t="s">
        <v>34</v>
      </c>
      <c r="AP184" s="2">
        <v>-13306</v>
      </c>
      <c r="AR184" s="2">
        <v>-10822</v>
      </c>
      <c r="AT184" s="2">
        <v>-51072</v>
      </c>
      <c r="AU184" t="s">
        <v>34</v>
      </c>
      <c r="AV184" s="2">
        <v>18345</v>
      </c>
      <c r="AW184" s="2">
        <v>1171432</v>
      </c>
      <c r="AX184" s="2">
        <v>6778914</v>
      </c>
      <c r="AY184" s="2">
        <v>18223030</v>
      </c>
      <c r="AZ184" s="2">
        <v>7441307</v>
      </c>
      <c r="BA184" s="2">
        <v>23103415</v>
      </c>
      <c r="BB184" s="2">
        <v>10549286</v>
      </c>
    </row>
    <row r="185" spans="1:54" x14ac:dyDescent="0.2">
      <c r="A185" t="s">
        <v>164</v>
      </c>
      <c r="B185" s="2">
        <v>22656482</v>
      </c>
      <c r="C185">
        <v>4023.529</v>
      </c>
      <c r="D185" s="2">
        <v>774001</v>
      </c>
      <c r="E185">
        <v>42986.819000000003</v>
      </c>
      <c r="F185" s="2">
        <v>13633242</v>
      </c>
      <c r="G185">
        <v>46444.857000000004</v>
      </c>
      <c r="H185">
        <v>-148</v>
      </c>
      <c r="I185" t="s">
        <v>34</v>
      </c>
      <c r="J185" s="2">
        <v>1402</v>
      </c>
      <c r="K185">
        <v>8.9999999999999993E-3</v>
      </c>
      <c r="L185" s="2">
        <v>7115</v>
      </c>
      <c r="M185">
        <v>2.2559999999999998</v>
      </c>
      <c r="N185" s="2">
        <v>84339</v>
      </c>
      <c r="O185">
        <v>1.694</v>
      </c>
      <c r="P185" s="2">
        <v>710897</v>
      </c>
      <c r="Q185">
        <v>1.8979999999999999</v>
      </c>
      <c r="R185" s="2">
        <v>-4399</v>
      </c>
      <c r="S185" t="s">
        <v>34</v>
      </c>
      <c r="T185" s="2">
        <v>5709</v>
      </c>
      <c r="U185" t="s">
        <v>34</v>
      </c>
      <c r="V185">
        <v>-717</v>
      </c>
      <c r="W185" t="s">
        <v>34</v>
      </c>
      <c r="X185" s="2">
        <v>2433</v>
      </c>
      <c r="Y185" t="s">
        <v>34</v>
      </c>
      <c r="Z185" s="2">
        <v>-1654</v>
      </c>
      <c r="AA185" t="s">
        <v>34</v>
      </c>
      <c r="AB185" s="2">
        <v>10935198</v>
      </c>
      <c r="AC185">
        <v>307.601</v>
      </c>
      <c r="AD185" s="2">
        <v>-70685</v>
      </c>
      <c r="AE185" t="s">
        <v>34</v>
      </c>
      <c r="AF185" s="2">
        <v>-16861</v>
      </c>
      <c r="AG185" t="s">
        <v>34</v>
      </c>
      <c r="AH185" s="2">
        <v>-113645</v>
      </c>
      <c r="AI185" t="s">
        <v>34</v>
      </c>
      <c r="AJ185" s="2">
        <v>-27148</v>
      </c>
      <c r="AK185" t="s">
        <v>34</v>
      </c>
      <c r="AL185" s="2">
        <v>285881</v>
      </c>
      <c r="AN185" s="2">
        <v>13789</v>
      </c>
      <c r="AO185" t="s">
        <v>34</v>
      </c>
      <c r="AP185" s="2">
        <v>-12533</v>
      </c>
      <c r="AR185" s="2">
        <v>-10513</v>
      </c>
      <c r="AT185" s="2">
        <v>-48601</v>
      </c>
      <c r="AU185" t="s">
        <v>34</v>
      </c>
      <c r="AV185" s="2">
        <v>17574</v>
      </c>
      <c r="AW185" s="2">
        <v>1082302</v>
      </c>
      <c r="AX185" s="2">
        <v>6956422</v>
      </c>
      <c r="AY185" s="2">
        <v>18495185</v>
      </c>
      <c r="AZ185" s="2">
        <v>7316521</v>
      </c>
      <c r="BA185" s="2">
        <v>23534830</v>
      </c>
      <c r="BB185" s="2">
        <v>10993482</v>
      </c>
    </row>
    <row r="186" spans="1:54" x14ac:dyDescent="0.2">
      <c r="A186" t="s">
        <v>165</v>
      </c>
      <c r="B186" s="2">
        <v>16295567</v>
      </c>
      <c r="C186">
        <v>4288.8509999999997</v>
      </c>
      <c r="D186" s="2">
        <v>572652</v>
      </c>
      <c r="E186">
        <v>50372.277000000002</v>
      </c>
      <c r="F186" s="2">
        <v>10137530</v>
      </c>
      <c r="G186">
        <v>55078.555</v>
      </c>
      <c r="H186">
        <v>-411</v>
      </c>
      <c r="I186" t="s">
        <v>34</v>
      </c>
      <c r="J186">
        <v>-446</v>
      </c>
      <c r="K186" t="s">
        <v>34</v>
      </c>
      <c r="L186" s="2">
        <v>-2518</v>
      </c>
      <c r="M186">
        <v>1.538</v>
      </c>
      <c r="N186" s="2">
        <v>77848</v>
      </c>
      <c r="O186">
        <v>2.5550000000000002</v>
      </c>
      <c r="P186" s="2">
        <v>398545</v>
      </c>
      <c r="Q186">
        <v>1.601</v>
      </c>
      <c r="R186" s="2">
        <v>-17354</v>
      </c>
      <c r="S186" t="s">
        <v>34</v>
      </c>
      <c r="T186" s="2">
        <v>-13442</v>
      </c>
      <c r="U186" t="s">
        <v>34</v>
      </c>
      <c r="V186" s="2">
        <v>-8253</v>
      </c>
      <c r="W186" t="s">
        <v>34</v>
      </c>
      <c r="X186" s="2">
        <v>-8774</v>
      </c>
      <c r="Y186" t="s">
        <v>34</v>
      </c>
      <c r="Z186" s="2">
        <v>-1857</v>
      </c>
      <c r="AA186" t="s">
        <v>34</v>
      </c>
      <c r="AB186" s="2">
        <v>9698825</v>
      </c>
      <c r="AC186">
        <v>335.33300000000003</v>
      </c>
      <c r="AD186" s="2">
        <v>-70635</v>
      </c>
      <c r="AE186" t="s">
        <v>34</v>
      </c>
      <c r="AF186" s="2">
        <v>-16871</v>
      </c>
      <c r="AG186" t="s">
        <v>34</v>
      </c>
      <c r="AH186" s="2">
        <v>-113842</v>
      </c>
      <c r="AI186" t="s">
        <v>34</v>
      </c>
      <c r="AJ186" s="2">
        <v>-27228</v>
      </c>
      <c r="AK186" t="s">
        <v>34</v>
      </c>
      <c r="AL186" s="2">
        <v>113187</v>
      </c>
      <c r="AN186" s="2">
        <v>15743</v>
      </c>
      <c r="AO186" t="s">
        <v>34</v>
      </c>
      <c r="AP186" s="2">
        <v>-12900</v>
      </c>
      <c r="AR186" s="2">
        <v>-10608</v>
      </c>
      <c r="AT186" s="2">
        <v>-49869</v>
      </c>
      <c r="AU186" t="s">
        <v>34</v>
      </c>
      <c r="AV186" s="2">
        <v>11455</v>
      </c>
      <c r="AW186" s="2">
        <v>679417</v>
      </c>
      <c r="AX186" s="2">
        <v>6751894</v>
      </c>
      <c r="AY186" s="2">
        <v>17943153</v>
      </c>
      <c r="AZ186" s="2">
        <v>5869861</v>
      </c>
      <c r="BA186" s="2">
        <v>22791511</v>
      </c>
      <c r="BB186" s="2">
        <v>10133473</v>
      </c>
    </row>
    <row r="187" spans="1:54" x14ac:dyDescent="0.2">
      <c r="A187" t="s">
        <v>33</v>
      </c>
      <c r="B187" s="2">
        <v>4371</v>
      </c>
      <c r="D187">
        <v>240</v>
      </c>
      <c r="F187" s="2">
        <v>3697</v>
      </c>
      <c r="H187">
        <v>42</v>
      </c>
      <c r="J187">
        <v>379</v>
      </c>
      <c r="L187" s="2">
        <v>2167</v>
      </c>
      <c r="N187" s="2">
        <v>1874</v>
      </c>
      <c r="P187" s="2">
        <v>22478</v>
      </c>
      <c r="R187" s="2">
        <v>8773</v>
      </c>
      <c r="T187" s="2">
        <v>13300</v>
      </c>
      <c r="V187" s="2">
        <v>4397</v>
      </c>
      <c r="X187" s="2">
        <v>8566</v>
      </c>
      <c r="Z187">
        <v>90</v>
      </c>
      <c r="AB187" s="2">
        <v>1413</v>
      </c>
      <c r="AD187" s="2">
        <v>15753</v>
      </c>
      <c r="AF187" s="2">
        <v>1080</v>
      </c>
      <c r="AH187" s="2">
        <v>24798</v>
      </c>
      <c r="AJ187" s="2">
        <v>1980</v>
      </c>
      <c r="AL187" s="2">
        <v>8489</v>
      </c>
      <c r="AN187" s="2">
        <v>16600</v>
      </c>
      <c r="AP187" s="2">
        <v>25108</v>
      </c>
      <c r="AR187" s="2">
        <v>21263</v>
      </c>
      <c r="AT187" s="2">
        <v>98763</v>
      </c>
      <c r="AV187" s="2">
        <v>3364</v>
      </c>
      <c r="AW187" s="2">
        <v>155221</v>
      </c>
      <c r="AX187" s="2">
        <v>6902650</v>
      </c>
      <c r="AY187" s="2">
        <v>18851938</v>
      </c>
      <c r="AZ187" s="2">
        <v>2841635</v>
      </c>
      <c r="BA187" s="2">
        <v>23025922</v>
      </c>
      <c r="BB187" s="2">
        <v>12432393</v>
      </c>
    </row>
    <row r="188" spans="1:54" x14ac:dyDescent="0.2">
      <c r="A188" t="s">
        <v>33</v>
      </c>
      <c r="B188" s="2">
        <v>-2344</v>
      </c>
      <c r="C188">
        <v>0</v>
      </c>
      <c r="D188">
        <v>-130</v>
      </c>
      <c r="E188">
        <v>0</v>
      </c>
      <c r="F188" s="2">
        <v>-2107</v>
      </c>
      <c r="G188">
        <v>0</v>
      </c>
      <c r="H188">
        <v>1</v>
      </c>
      <c r="I188">
        <v>0</v>
      </c>
      <c r="J188">
        <v>-92</v>
      </c>
      <c r="K188">
        <v>0</v>
      </c>
      <c r="L188">
        <v>-140</v>
      </c>
      <c r="M188">
        <v>0</v>
      </c>
      <c r="N188">
        <v>-673</v>
      </c>
      <c r="O188">
        <v>0</v>
      </c>
      <c r="P188">
        <v>-554</v>
      </c>
      <c r="Q188">
        <v>0</v>
      </c>
      <c r="R188" s="2">
        <v>1087</v>
      </c>
      <c r="S188">
        <v>0</v>
      </c>
      <c r="T188" s="2">
        <v>-5741</v>
      </c>
      <c r="U188">
        <v>0</v>
      </c>
      <c r="V188">
        <v>790</v>
      </c>
      <c r="W188">
        <v>0</v>
      </c>
      <c r="X188" s="2">
        <v>-3849</v>
      </c>
      <c r="Y188">
        <v>0</v>
      </c>
      <c r="Z188">
        <v>17</v>
      </c>
      <c r="AA188">
        <v>0</v>
      </c>
      <c r="AB188">
        <v>-383</v>
      </c>
      <c r="AC188">
        <v>0</v>
      </c>
      <c r="AD188" s="2">
        <v>-1276</v>
      </c>
      <c r="AE188">
        <v>0</v>
      </c>
      <c r="AF188">
        <v>31</v>
      </c>
      <c r="AG188">
        <v>0</v>
      </c>
      <c r="AH188" s="2">
        <v>-1503</v>
      </c>
      <c r="AI188">
        <v>0</v>
      </c>
      <c r="AJ188">
        <v>-307</v>
      </c>
      <c r="AK188">
        <v>0</v>
      </c>
      <c r="AL188" s="2">
        <v>-3428</v>
      </c>
      <c r="AN188">
        <v>0</v>
      </c>
      <c r="AO188">
        <v>0</v>
      </c>
      <c r="AP188" s="2">
        <v>-7149</v>
      </c>
      <c r="AR188" s="2">
        <v>-6065</v>
      </c>
      <c r="AT188" s="2">
        <v>-28051</v>
      </c>
      <c r="AU188">
        <v>0</v>
      </c>
      <c r="AV188" s="2">
        <v>3244</v>
      </c>
      <c r="AW188" s="2">
        <v>153901</v>
      </c>
      <c r="AX188" s="2">
        <v>6847449</v>
      </c>
      <c r="AY188" s="2">
        <v>19009231</v>
      </c>
      <c r="AZ188" s="2">
        <v>2915321</v>
      </c>
      <c r="BA188" s="2">
        <v>24579935</v>
      </c>
      <c r="BB188" s="2">
        <v>12494515</v>
      </c>
    </row>
    <row r="189" spans="1:54" x14ac:dyDescent="0.2">
      <c r="A189" t="s">
        <v>35</v>
      </c>
      <c r="B189" s="2">
        <v>199388</v>
      </c>
      <c r="C189">
        <v>198.851</v>
      </c>
      <c r="D189" s="2">
        <v>28532</v>
      </c>
      <c r="E189">
        <v>11232.454</v>
      </c>
      <c r="F189" s="2">
        <v>498615</v>
      </c>
      <c r="G189">
        <v>11222.454</v>
      </c>
      <c r="H189">
        <v>20</v>
      </c>
      <c r="I189">
        <v>5.0000000000000001E-3</v>
      </c>
      <c r="J189">
        <v>311</v>
      </c>
      <c r="K189">
        <v>4.9000000000000002E-2</v>
      </c>
      <c r="L189" s="2">
        <v>24555</v>
      </c>
      <c r="M189">
        <v>6.5380000000000003</v>
      </c>
      <c r="N189" s="2">
        <v>3434</v>
      </c>
      <c r="O189">
        <v>0.51400000000000001</v>
      </c>
      <c r="P189" s="2">
        <v>480373</v>
      </c>
      <c r="Q189">
        <v>7.0979999999999999</v>
      </c>
      <c r="R189" s="2">
        <v>33059</v>
      </c>
      <c r="S189">
        <v>2.5390000000000001</v>
      </c>
      <c r="T189" s="2">
        <v>-9362</v>
      </c>
      <c r="U189" t="s">
        <v>34</v>
      </c>
      <c r="V189" s="2">
        <v>17055</v>
      </c>
      <c r="W189">
        <v>2.6560000000000001</v>
      </c>
      <c r="X189" s="2">
        <v>-6293</v>
      </c>
      <c r="Y189" t="s">
        <v>34</v>
      </c>
      <c r="Z189">
        <v>20</v>
      </c>
      <c r="AA189">
        <v>0</v>
      </c>
      <c r="AB189" s="2">
        <v>1349</v>
      </c>
      <c r="AC189">
        <v>0.13800000000000001</v>
      </c>
      <c r="AD189" s="2">
        <v>-13558</v>
      </c>
      <c r="AE189" t="s">
        <v>34</v>
      </c>
      <c r="AF189">
        <v>-928</v>
      </c>
      <c r="AG189" t="s">
        <v>34</v>
      </c>
      <c r="AH189" s="2">
        <v>-21504</v>
      </c>
      <c r="AI189" t="s">
        <v>34</v>
      </c>
      <c r="AJ189" s="2">
        <v>-1700</v>
      </c>
      <c r="AK189" t="s">
        <v>34</v>
      </c>
      <c r="AL189" s="2">
        <v>71221</v>
      </c>
      <c r="AN189" s="2">
        <v>-12149</v>
      </c>
      <c r="AO189" t="s">
        <v>34</v>
      </c>
      <c r="AP189" s="2">
        <v>15370</v>
      </c>
      <c r="AR189" s="2">
        <v>11839</v>
      </c>
      <c r="AT189" s="2">
        <v>56253</v>
      </c>
      <c r="AU189">
        <v>0.55300000000000005</v>
      </c>
      <c r="AV189" s="2">
        <v>3771</v>
      </c>
      <c r="AW189" s="2">
        <v>166394</v>
      </c>
      <c r="AX189" s="2">
        <v>7416379</v>
      </c>
      <c r="AY189" s="2">
        <v>19877373</v>
      </c>
      <c r="AZ189" s="2">
        <v>3091458</v>
      </c>
      <c r="BA189" s="2">
        <v>25923123</v>
      </c>
      <c r="BB189" s="2">
        <v>11123940</v>
      </c>
    </row>
    <row r="190" spans="1:54" x14ac:dyDescent="0.2">
      <c r="A190" t="s">
        <v>36</v>
      </c>
      <c r="B190" s="2">
        <v>2415374</v>
      </c>
      <c r="C190">
        <v>2414.3850000000002</v>
      </c>
      <c r="D190" s="2">
        <v>73196</v>
      </c>
      <c r="E190">
        <v>27109.883999999998</v>
      </c>
      <c r="F190" s="2">
        <v>1312169</v>
      </c>
      <c r="G190">
        <v>27773.879000000001</v>
      </c>
      <c r="H190">
        <v>103</v>
      </c>
      <c r="I190">
        <v>2.5000000000000001E-2</v>
      </c>
      <c r="J190" s="2">
        <v>8910</v>
      </c>
      <c r="K190">
        <v>1.024</v>
      </c>
      <c r="L190" s="2">
        <v>263997</v>
      </c>
      <c r="M190">
        <v>65.900000000000006</v>
      </c>
      <c r="N190">
        <v>864</v>
      </c>
      <c r="O190">
        <v>0.191</v>
      </c>
      <c r="P190" s="2">
        <v>4836319</v>
      </c>
      <c r="Q190">
        <v>67.298000000000002</v>
      </c>
      <c r="R190" s="2">
        <v>174367</v>
      </c>
      <c r="S190">
        <v>13.003</v>
      </c>
      <c r="T190" s="2">
        <v>-7185</v>
      </c>
      <c r="U190" t="s">
        <v>34</v>
      </c>
      <c r="V190" s="2">
        <v>86625</v>
      </c>
      <c r="W190">
        <v>13.249000000000001</v>
      </c>
      <c r="X190" s="2">
        <v>-5002</v>
      </c>
      <c r="Y190" t="s">
        <v>34</v>
      </c>
      <c r="Z190">
        <v>553</v>
      </c>
      <c r="AA190">
        <v>5.1999999999999998E-2</v>
      </c>
      <c r="AB190" s="2">
        <v>4332</v>
      </c>
      <c r="AC190">
        <v>0.38400000000000001</v>
      </c>
      <c r="AD190" s="2">
        <v>-14074</v>
      </c>
      <c r="AE190" t="s">
        <v>34</v>
      </c>
      <c r="AF190">
        <v>-941</v>
      </c>
      <c r="AG190" t="s">
        <v>34</v>
      </c>
      <c r="AH190" s="2">
        <v>-22108</v>
      </c>
      <c r="AI190" t="s">
        <v>34</v>
      </c>
      <c r="AJ190" s="2">
        <v>-1774</v>
      </c>
      <c r="AK190" t="s">
        <v>34</v>
      </c>
      <c r="AL190">
        <v>-817</v>
      </c>
      <c r="AN190" s="2">
        <v>-9428</v>
      </c>
      <c r="AO190" t="s">
        <v>34</v>
      </c>
      <c r="AP190" s="2">
        <v>-15494</v>
      </c>
      <c r="AR190" s="2">
        <v>-12991</v>
      </c>
      <c r="AT190" s="2">
        <v>-60740</v>
      </c>
      <c r="AU190" t="s">
        <v>34</v>
      </c>
      <c r="AV190" s="2">
        <v>3704</v>
      </c>
      <c r="AW190" s="2">
        <v>176415</v>
      </c>
      <c r="AX190" s="2">
        <v>7262956</v>
      </c>
      <c r="AY190" s="2">
        <v>20080017</v>
      </c>
      <c r="AZ190" s="2">
        <v>2989962</v>
      </c>
      <c r="BA190" s="2">
        <v>25889619</v>
      </c>
      <c r="BB190" s="2">
        <v>12764419</v>
      </c>
    </row>
    <row r="191" spans="1:54" x14ac:dyDescent="0.2">
      <c r="A191" t="s">
        <v>37</v>
      </c>
      <c r="B191" s="2">
        <v>18905074</v>
      </c>
      <c r="C191">
        <v>18251.425999999999</v>
      </c>
      <c r="D191" s="2">
        <v>149571</v>
      </c>
      <c r="E191">
        <v>51892.258000000002</v>
      </c>
      <c r="F191" s="2">
        <v>2646501</v>
      </c>
      <c r="G191">
        <v>52479.413999999997</v>
      </c>
      <c r="H191">
        <v>58</v>
      </c>
      <c r="I191">
        <v>1.2999999999999999E-2</v>
      </c>
      <c r="J191">
        <v>523</v>
      </c>
      <c r="K191">
        <v>6.8000000000000005E-2</v>
      </c>
      <c r="L191" s="2">
        <v>2460814</v>
      </c>
      <c r="M191">
        <v>575.71600000000001</v>
      </c>
      <c r="N191" s="2">
        <v>2844</v>
      </c>
      <c r="O191">
        <v>0.40100000000000002</v>
      </c>
      <c r="P191" s="2">
        <v>44857400</v>
      </c>
      <c r="Q191">
        <v>585.19200000000001</v>
      </c>
      <c r="R191">
        <v>-751</v>
      </c>
      <c r="S191" t="s">
        <v>34</v>
      </c>
      <c r="T191" s="2">
        <v>-6578</v>
      </c>
      <c r="U191">
        <v>0.13500000000000001</v>
      </c>
      <c r="V191">
        <v>-180</v>
      </c>
      <c r="W191" t="s">
        <v>34</v>
      </c>
      <c r="X191" s="2">
        <v>-4842</v>
      </c>
      <c r="Y191" t="s">
        <v>34</v>
      </c>
      <c r="Z191">
        <v>77</v>
      </c>
      <c r="AA191">
        <v>6.0000000000000001E-3</v>
      </c>
      <c r="AB191" s="2">
        <v>5977</v>
      </c>
      <c r="AC191">
        <v>0.56200000000000006</v>
      </c>
      <c r="AD191" s="2">
        <v>-14217</v>
      </c>
      <c r="AE191" t="s">
        <v>34</v>
      </c>
      <c r="AF191">
        <v>-957</v>
      </c>
      <c r="AG191" t="s">
        <v>34</v>
      </c>
      <c r="AH191" s="2">
        <v>-22371</v>
      </c>
      <c r="AI191" t="s">
        <v>34</v>
      </c>
      <c r="AJ191" s="2">
        <v>-1740</v>
      </c>
      <c r="AK191" t="s">
        <v>34</v>
      </c>
      <c r="AL191" s="2">
        <v>-1321</v>
      </c>
      <c r="AN191" s="2">
        <v>-10352</v>
      </c>
      <c r="AO191" t="s">
        <v>34</v>
      </c>
      <c r="AP191" s="2">
        <v>-4350</v>
      </c>
      <c r="AR191" s="2">
        <v>-3298</v>
      </c>
      <c r="AT191" s="2">
        <v>-16465</v>
      </c>
      <c r="AU191">
        <v>6.5000000000000002E-2</v>
      </c>
      <c r="AV191" s="2">
        <v>3847</v>
      </c>
      <c r="AW191" s="2">
        <v>188145</v>
      </c>
      <c r="AX191" s="2">
        <v>7006532</v>
      </c>
      <c r="AY191" s="2">
        <v>19088596</v>
      </c>
      <c r="AZ191" s="2">
        <v>2742293</v>
      </c>
      <c r="BA191" s="2">
        <v>25412275</v>
      </c>
      <c r="BB191" s="2">
        <v>11890502</v>
      </c>
    </row>
    <row r="192" spans="1:54" x14ac:dyDescent="0.2">
      <c r="A192" t="s">
        <v>38</v>
      </c>
      <c r="B192" s="2">
        <v>89297248</v>
      </c>
      <c r="C192">
        <v>100341.429</v>
      </c>
      <c r="D192" s="2">
        <v>329239</v>
      </c>
      <c r="E192">
        <v>98403.154999999999</v>
      </c>
      <c r="F192" s="2">
        <v>5732877</v>
      </c>
      <c r="G192">
        <v>97944.577999999994</v>
      </c>
      <c r="H192">
        <v>98</v>
      </c>
      <c r="I192">
        <v>1.9E-2</v>
      </c>
      <c r="J192" s="2">
        <v>4775</v>
      </c>
      <c r="K192">
        <v>0.45100000000000001</v>
      </c>
      <c r="L192" s="2">
        <v>4767283</v>
      </c>
      <c r="M192">
        <v>961.33900000000006</v>
      </c>
      <c r="N192" s="2">
        <v>15297</v>
      </c>
      <c r="O192">
        <v>1.5329999999999999</v>
      </c>
      <c r="P192" s="2">
        <v>85042048</v>
      </c>
      <c r="Q192">
        <v>956.529</v>
      </c>
      <c r="R192">
        <v>891</v>
      </c>
      <c r="S192" t="s">
        <v>34</v>
      </c>
      <c r="T192" s="2">
        <v>2636</v>
      </c>
      <c r="U192">
        <v>2.8340000000000001</v>
      </c>
      <c r="V192" s="2">
        <v>1017</v>
      </c>
      <c r="W192" t="s">
        <v>34</v>
      </c>
      <c r="X192">
        <v>177</v>
      </c>
      <c r="Y192">
        <v>2.2480000000000002</v>
      </c>
      <c r="Z192">
        <v>127</v>
      </c>
      <c r="AA192">
        <v>1.2999999999999999E-2</v>
      </c>
      <c r="AB192" s="2">
        <v>10779</v>
      </c>
      <c r="AC192">
        <v>1.069</v>
      </c>
      <c r="AD192" s="2">
        <v>-13746</v>
      </c>
      <c r="AE192" t="s">
        <v>34</v>
      </c>
      <c r="AF192">
        <v>-911</v>
      </c>
      <c r="AG192" t="s">
        <v>34</v>
      </c>
      <c r="AH192" s="2">
        <v>-21304</v>
      </c>
      <c r="AI192" t="s">
        <v>34</v>
      </c>
      <c r="AJ192" s="2">
        <v>-1760</v>
      </c>
      <c r="AK192" t="s">
        <v>34</v>
      </c>
      <c r="AL192" s="2">
        <v>1031</v>
      </c>
      <c r="AN192" s="2">
        <v>-11212</v>
      </c>
      <c r="AO192" t="s">
        <v>34</v>
      </c>
      <c r="AP192" s="2">
        <v>24265</v>
      </c>
      <c r="AR192" s="2">
        <v>20075</v>
      </c>
      <c r="AT192" s="2">
        <v>93087</v>
      </c>
      <c r="AU192">
        <v>0.84599999999999997</v>
      </c>
      <c r="AV192" s="2">
        <v>3314</v>
      </c>
      <c r="AW192" s="2">
        <v>218277</v>
      </c>
      <c r="AX192" s="2">
        <v>6800099</v>
      </c>
      <c r="AY192" s="2">
        <v>17763324</v>
      </c>
      <c r="AZ192" s="2">
        <v>2524287</v>
      </c>
      <c r="BA192" s="2">
        <v>23637294</v>
      </c>
      <c r="BB192" s="2">
        <v>10444744</v>
      </c>
    </row>
    <row r="193" spans="1:54" x14ac:dyDescent="0.2">
      <c r="A193" t="s">
        <v>39</v>
      </c>
      <c r="B193" s="2">
        <v>9243</v>
      </c>
      <c r="C193">
        <v>10.36</v>
      </c>
      <c r="D193">
        <v>377</v>
      </c>
      <c r="E193">
        <v>180.99700000000001</v>
      </c>
      <c r="F193" s="2">
        <v>3165</v>
      </c>
      <c r="G193">
        <v>111.73399999999999</v>
      </c>
      <c r="H193" s="2">
        <v>21642</v>
      </c>
      <c r="I193">
        <v>4.8550000000000004</v>
      </c>
      <c r="J193" s="2">
        <v>54758</v>
      </c>
      <c r="K193">
        <v>5.66</v>
      </c>
      <c r="L193" s="2">
        <v>4295</v>
      </c>
      <c r="M193">
        <v>1.0129999999999999</v>
      </c>
      <c r="N193" s="2">
        <v>47141</v>
      </c>
      <c r="O193">
        <v>5.0860000000000003</v>
      </c>
      <c r="P193" s="2">
        <v>41508</v>
      </c>
      <c r="Q193">
        <v>0.53400000000000003</v>
      </c>
      <c r="R193" s="2">
        <v>111430</v>
      </c>
      <c r="S193">
        <v>7.5039999999999996</v>
      </c>
      <c r="T193" s="2">
        <v>6618</v>
      </c>
      <c r="U193">
        <v>4.1050000000000004</v>
      </c>
      <c r="V193" s="2">
        <v>54917</v>
      </c>
      <c r="W193">
        <v>7.569</v>
      </c>
      <c r="X193" s="2">
        <v>3993</v>
      </c>
      <c r="Y193">
        <v>3.9660000000000002</v>
      </c>
      <c r="Z193" s="2">
        <v>57764</v>
      </c>
      <c r="AA193">
        <v>4.7430000000000003</v>
      </c>
      <c r="AB193" s="2">
        <v>693347</v>
      </c>
      <c r="AC193">
        <v>47.7</v>
      </c>
      <c r="AD193" s="2">
        <v>149216</v>
      </c>
      <c r="AE193">
        <v>4.5940000000000003</v>
      </c>
      <c r="AF193" s="2">
        <v>11900</v>
      </c>
      <c r="AG193">
        <v>4.117</v>
      </c>
      <c r="AH193" s="2">
        <v>237398</v>
      </c>
      <c r="AI193">
        <v>4.5270000000000001</v>
      </c>
      <c r="AJ193" s="2">
        <v>19714</v>
      </c>
      <c r="AK193">
        <v>4.1950000000000003</v>
      </c>
      <c r="AL193" s="2">
        <v>2128</v>
      </c>
      <c r="AN193" s="2">
        <v>102725</v>
      </c>
      <c r="AO193">
        <v>3.65</v>
      </c>
      <c r="AP193" s="2">
        <v>207401</v>
      </c>
      <c r="AR193" s="2">
        <v>182810</v>
      </c>
      <c r="AT193" s="2">
        <v>837086</v>
      </c>
      <c r="AU193">
        <v>4.8810000000000002</v>
      </c>
      <c r="AV193" s="2">
        <v>4458</v>
      </c>
      <c r="AW193" s="2">
        <v>194463</v>
      </c>
      <c r="AX193" s="2">
        <v>7554712</v>
      </c>
      <c r="AY193" s="2">
        <v>20613874</v>
      </c>
      <c r="AZ193" s="2">
        <v>3536503</v>
      </c>
      <c r="BA193" s="2">
        <v>26372048</v>
      </c>
      <c r="BB193" s="2">
        <v>13464069</v>
      </c>
    </row>
    <row r="194" spans="1:54" x14ac:dyDescent="0.2">
      <c r="A194" t="s">
        <v>40</v>
      </c>
      <c r="B194" s="2">
        <v>3752</v>
      </c>
      <c r="C194">
        <v>5.9939999999999998</v>
      </c>
      <c r="D194" s="2">
        <v>4354</v>
      </c>
      <c r="E194">
        <v>1690.2370000000001</v>
      </c>
      <c r="F194" s="2">
        <v>39566</v>
      </c>
      <c r="G194">
        <v>900.42200000000003</v>
      </c>
      <c r="H194" s="2">
        <v>193389</v>
      </c>
      <c r="I194">
        <v>48.618000000000002</v>
      </c>
      <c r="J194" s="2">
        <v>454998</v>
      </c>
      <c r="K194">
        <v>52.628999999999998</v>
      </c>
      <c r="L194" s="2">
        <v>17200</v>
      </c>
      <c r="M194">
        <v>4.407</v>
      </c>
      <c r="N194" s="2">
        <v>436030</v>
      </c>
      <c r="O194">
        <v>51.88</v>
      </c>
      <c r="P194" s="2">
        <v>52385</v>
      </c>
      <c r="Q194">
        <v>0.751</v>
      </c>
      <c r="R194" s="2">
        <v>780251</v>
      </c>
      <c r="S194">
        <v>59.572000000000003</v>
      </c>
      <c r="T194" s="2">
        <v>152104</v>
      </c>
      <c r="U194">
        <v>52.533000000000001</v>
      </c>
      <c r="V194" s="2">
        <v>390588</v>
      </c>
      <c r="W194">
        <v>61.319000000000003</v>
      </c>
      <c r="X194" s="2">
        <v>96244</v>
      </c>
      <c r="Y194">
        <v>50.433999999999997</v>
      </c>
      <c r="Z194" s="2">
        <v>528813</v>
      </c>
      <c r="AA194">
        <v>45.75</v>
      </c>
      <c r="AB194" s="2">
        <v>6474349</v>
      </c>
      <c r="AC194">
        <v>468.846</v>
      </c>
      <c r="AD194" s="2">
        <v>1618928</v>
      </c>
      <c r="AE194">
        <v>48.906999999999996</v>
      </c>
      <c r="AF194" s="2">
        <v>119299</v>
      </c>
      <c r="AG194">
        <v>43.585000000000001</v>
      </c>
      <c r="AH194" s="2">
        <v>2587098</v>
      </c>
      <c r="AI194">
        <v>48.518000000000001</v>
      </c>
      <c r="AJ194" s="2">
        <v>199064</v>
      </c>
      <c r="AK194">
        <v>43.9</v>
      </c>
      <c r="AL194" s="2">
        <v>-1971</v>
      </c>
      <c r="AN194" s="2">
        <v>1166313</v>
      </c>
      <c r="AO194">
        <v>40.843000000000004</v>
      </c>
      <c r="AP194" s="2">
        <v>2235315</v>
      </c>
      <c r="AR194" s="2">
        <v>1938507</v>
      </c>
      <c r="AT194" s="2">
        <v>8907417</v>
      </c>
      <c r="AU194">
        <v>50.091000000000001</v>
      </c>
      <c r="AV194" s="2">
        <v>4191</v>
      </c>
      <c r="AW194" s="2">
        <v>173639</v>
      </c>
      <c r="AX194" s="2">
        <v>7498201</v>
      </c>
      <c r="AY194" s="2">
        <v>20846507</v>
      </c>
      <c r="AZ194" s="2">
        <v>3356288</v>
      </c>
      <c r="BA194" s="2">
        <v>26759739</v>
      </c>
      <c r="BB194" s="2">
        <v>13521398</v>
      </c>
    </row>
    <row r="195" spans="1:54" x14ac:dyDescent="0.2">
      <c r="A195" t="s">
        <v>41</v>
      </c>
      <c r="B195" s="2">
        <v>25341</v>
      </c>
      <c r="C195">
        <v>8.6080000000000005</v>
      </c>
      <c r="D195" s="2">
        <v>49559</v>
      </c>
      <c r="E195">
        <v>4149.4530000000004</v>
      </c>
      <c r="F195" s="2">
        <v>443571</v>
      </c>
      <c r="G195">
        <v>2141.73</v>
      </c>
      <c r="H195" s="2">
        <v>1577653</v>
      </c>
      <c r="I195">
        <v>89.561000000000007</v>
      </c>
      <c r="J195" s="2">
        <v>3592546</v>
      </c>
      <c r="K195">
        <v>93.337000000000003</v>
      </c>
      <c r="L195" s="2">
        <v>126455</v>
      </c>
      <c r="M195">
        <v>7.2130000000000001</v>
      </c>
      <c r="N195" s="2">
        <v>3496504</v>
      </c>
      <c r="O195">
        <v>93.947000000000003</v>
      </c>
      <c r="P195" s="2">
        <v>191292</v>
      </c>
      <c r="Q195">
        <v>0.60299999999999998</v>
      </c>
      <c r="R195" s="2">
        <v>4651058</v>
      </c>
      <c r="S195">
        <v>80.313999999999993</v>
      </c>
      <c r="T195" s="2">
        <v>1064328</v>
      </c>
      <c r="U195">
        <v>82.162000000000006</v>
      </c>
      <c r="V195" s="2">
        <v>2262872</v>
      </c>
      <c r="W195">
        <v>80.680999999999997</v>
      </c>
      <c r="X195" s="2">
        <v>631544</v>
      </c>
      <c r="Y195">
        <v>73.867999999999995</v>
      </c>
      <c r="Z195" s="2">
        <v>3334517</v>
      </c>
      <c r="AA195">
        <v>128.76499999999999</v>
      </c>
      <c r="AB195" s="2">
        <v>37630620</v>
      </c>
      <c r="AC195">
        <v>1219.1179999999999</v>
      </c>
      <c r="AD195" s="2">
        <v>3271726</v>
      </c>
      <c r="AE195">
        <v>99.662000000000006</v>
      </c>
      <c r="AF195" s="2">
        <v>584354</v>
      </c>
      <c r="AG195">
        <v>96.346999999999994</v>
      </c>
      <c r="AH195" s="2">
        <v>5193281</v>
      </c>
      <c r="AI195">
        <v>98.207999999999998</v>
      </c>
      <c r="AJ195" s="2">
        <v>961994</v>
      </c>
      <c r="AK195">
        <v>95.637</v>
      </c>
      <c r="AL195" s="2">
        <v>-3959</v>
      </c>
      <c r="AN195" s="2">
        <v>2342782</v>
      </c>
      <c r="AO195">
        <v>82.088999999999999</v>
      </c>
      <c r="AP195" s="2">
        <v>4445923</v>
      </c>
      <c r="AR195" s="2">
        <v>3869044</v>
      </c>
      <c r="AT195" s="2">
        <v>17767356</v>
      </c>
      <c r="AU195">
        <v>99.89</v>
      </c>
      <c r="AV195" s="2">
        <v>14962</v>
      </c>
      <c r="AW195" s="2">
        <v>772931</v>
      </c>
      <c r="AX195" s="2">
        <v>7522078</v>
      </c>
      <c r="AY195" s="2">
        <v>20650992</v>
      </c>
      <c r="AZ195" s="2">
        <v>7398164</v>
      </c>
      <c r="BA195" s="2">
        <v>26751238</v>
      </c>
      <c r="BB195" s="2">
        <v>13503326</v>
      </c>
    </row>
    <row r="196" spans="1:54" x14ac:dyDescent="0.2">
      <c r="A196" t="s">
        <v>42</v>
      </c>
      <c r="B196" s="2">
        <v>21873</v>
      </c>
      <c r="C196">
        <v>20.34</v>
      </c>
      <c r="D196" s="2">
        <v>67282</v>
      </c>
      <c r="E196">
        <v>21139.98</v>
      </c>
      <c r="F196" s="2">
        <v>660603</v>
      </c>
      <c r="G196">
        <v>11863.612999999999</v>
      </c>
      <c r="H196" s="2">
        <v>2851376</v>
      </c>
      <c r="I196">
        <v>601.85599999999999</v>
      </c>
      <c r="J196" s="2">
        <v>6186920</v>
      </c>
      <c r="K196">
        <v>600.88599999999997</v>
      </c>
      <c r="L196" s="2">
        <v>207961</v>
      </c>
      <c r="M196">
        <v>44.348999999999997</v>
      </c>
      <c r="N196" s="2">
        <v>6018894</v>
      </c>
      <c r="O196">
        <v>600.85199999999998</v>
      </c>
      <c r="P196" s="2">
        <v>85630</v>
      </c>
      <c r="Q196">
        <v>1.024</v>
      </c>
      <c r="R196" s="2">
        <v>9386778</v>
      </c>
      <c r="S196">
        <v>602.46199999999999</v>
      </c>
      <c r="T196" s="2">
        <v>2158757</v>
      </c>
      <c r="U196">
        <v>602.76900000000001</v>
      </c>
      <c r="V196" s="2">
        <v>4561744</v>
      </c>
      <c r="W196">
        <v>602.255</v>
      </c>
      <c r="X196" s="2">
        <v>1429136</v>
      </c>
      <c r="Y196">
        <v>604.32799999999997</v>
      </c>
      <c r="Z196" s="2">
        <v>7317491</v>
      </c>
      <c r="AA196">
        <v>595.56200000000001</v>
      </c>
      <c r="AB196" s="2">
        <v>87697799</v>
      </c>
      <c r="AC196">
        <v>5966.0959999999995</v>
      </c>
      <c r="AD196" s="2">
        <v>19149391</v>
      </c>
      <c r="AE196">
        <v>600.15099999999995</v>
      </c>
      <c r="AF196" s="2">
        <v>1752012</v>
      </c>
      <c r="AG196">
        <v>601.15099999999995</v>
      </c>
      <c r="AH196" s="2">
        <v>30854317</v>
      </c>
      <c r="AI196">
        <v>600.42600000000004</v>
      </c>
      <c r="AJ196" s="2">
        <v>2904656</v>
      </c>
      <c r="AK196">
        <v>601.24199999999996</v>
      </c>
      <c r="AL196" s="2">
        <v>-2701</v>
      </c>
      <c r="AN196" s="2">
        <v>16634476</v>
      </c>
      <c r="AO196">
        <v>603.75900000000001</v>
      </c>
      <c r="AP196" s="2">
        <v>25859024</v>
      </c>
      <c r="AR196" s="2">
        <v>22374208</v>
      </c>
      <c r="AT196" s="2">
        <v>103417559</v>
      </c>
      <c r="AU196">
        <v>600.01199999999994</v>
      </c>
      <c r="AV196" s="2">
        <v>4561</v>
      </c>
      <c r="AW196" s="2">
        <v>206946</v>
      </c>
      <c r="AX196" s="2">
        <v>7359643</v>
      </c>
      <c r="AY196" s="2">
        <v>20065256</v>
      </c>
      <c r="AZ196" s="2">
        <v>3568931</v>
      </c>
      <c r="BA196" s="2">
        <v>25823121</v>
      </c>
      <c r="BB196" s="2">
        <v>13065183</v>
      </c>
    </row>
    <row r="197" spans="1:54" x14ac:dyDescent="0.2">
      <c r="A197" t="s">
        <v>43</v>
      </c>
      <c r="B197" s="2">
        <v>9000</v>
      </c>
      <c r="C197">
        <v>5.2130000000000001</v>
      </c>
      <c r="D197">
        <v>337</v>
      </c>
      <c r="E197">
        <v>94.335999999999999</v>
      </c>
      <c r="F197" s="2">
        <v>7536</v>
      </c>
      <c r="G197">
        <v>92.974999999999994</v>
      </c>
      <c r="H197" s="2">
        <v>1043</v>
      </c>
      <c r="I197">
        <v>7.0000000000000007E-2</v>
      </c>
      <c r="J197" s="2">
        <v>2286</v>
      </c>
      <c r="K197">
        <v>8.5000000000000006E-2</v>
      </c>
      <c r="L197" s="2">
        <v>9368</v>
      </c>
      <c r="M197">
        <v>0.67300000000000004</v>
      </c>
      <c r="N197" s="2">
        <v>5885</v>
      </c>
      <c r="O197">
        <v>0.28100000000000003</v>
      </c>
      <c r="P197" s="2">
        <v>85255</v>
      </c>
      <c r="Q197">
        <v>0.34200000000000003</v>
      </c>
      <c r="R197" s="2">
        <v>32396</v>
      </c>
      <c r="S197">
        <v>0.61299999999999999</v>
      </c>
      <c r="T197" s="2">
        <v>19322</v>
      </c>
      <c r="U197">
        <v>3.9980000000000002</v>
      </c>
      <c r="V197" s="2">
        <v>15497</v>
      </c>
      <c r="W197">
        <v>0.57499999999999996</v>
      </c>
      <c r="X197" s="2">
        <v>11766</v>
      </c>
      <c r="Y197">
        <v>3.8620000000000001</v>
      </c>
      <c r="Z197" s="2">
        <v>3624</v>
      </c>
      <c r="AA197">
        <v>0.14199999999999999</v>
      </c>
      <c r="AB197" s="2">
        <v>17122</v>
      </c>
      <c r="AC197">
        <v>0.64700000000000002</v>
      </c>
      <c r="AD197" s="2">
        <v>73473</v>
      </c>
      <c r="AE197">
        <v>2.5049999999999999</v>
      </c>
      <c r="AF197" s="2">
        <v>12159</v>
      </c>
      <c r="AG197">
        <v>2.2410000000000001</v>
      </c>
      <c r="AH197" s="2">
        <v>116704</v>
      </c>
      <c r="AI197">
        <v>2.46</v>
      </c>
      <c r="AJ197" s="2">
        <v>19555</v>
      </c>
      <c r="AK197">
        <v>2.2559999999999998</v>
      </c>
      <c r="AL197" s="2">
        <v>3777</v>
      </c>
      <c r="AN197" s="2">
        <v>17401</v>
      </c>
      <c r="AO197">
        <v>0.67700000000000005</v>
      </c>
      <c r="AP197" s="2">
        <v>18427</v>
      </c>
      <c r="AR197" s="2">
        <v>15329</v>
      </c>
      <c r="AT197" s="2">
        <v>71819</v>
      </c>
      <c r="AU197">
        <v>0.61699999999999999</v>
      </c>
      <c r="AV197" s="2">
        <v>12677</v>
      </c>
      <c r="AW197" s="2">
        <v>643087</v>
      </c>
      <c r="AX197" s="2">
        <v>6788107</v>
      </c>
      <c r="AY197" s="2">
        <v>18753605</v>
      </c>
      <c r="AZ197" s="2">
        <v>6549068</v>
      </c>
      <c r="BA197" s="2">
        <v>24097126</v>
      </c>
      <c r="BB197" s="2">
        <v>12174650</v>
      </c>
    </row>
    <row r="198" spans="1:54" x14ac:dyDescent="0.2">
      <c r="A198" t="s">
        <v>166</v>
      </c>
      <c r="B198" s="2">
        <v>4433360</v>
      </c>
      <c r="C198">
        <v>5900.7610000000004</v>
      </c>
      <c r="D198" s="2">
        <v>394873</v>
      </c>
      <c r="E198">
        <v>162002.47500000001</v>
      </c>
      <c r="F198" s="2">
        <v>7021907</v>
      </c>
      <c r="G198">
        <v>164668.23499999999</v>
      </c>
      <c r="H198">
        <v>-92</v>
      </c>
      <c r="I198" t="s">
        <v>34</v>
      </c>
      <c r="J198">
        <v>220</v>
      </c>
      <c r="K198">
        <v>0.04</v>
      </c>
      <c r="L198" s="2">
        <v>32135</v>
      </c>
      <c r="M198">
        <v>8.94</v>
      </c>
      <c r="N198" s="2">
        <v>601368</v>
      </c>
      <c r="O198">
        <v>77.98</v>
      </c>
      <c r="P198" s="2">
        <v>965069</v>
      </c>
      <c r="Q198">
        <v>14.909000000000001</v>
      </c>
      <c r="R198" s="2">
        <v>-5224</v>
      </c>
      <c r="S198" t="s">
        <v>34</v>
      </c>
      <c r="T198" s="2">
        <v>4214</v>
      </c>
      <c r="U198">
        <v>3.665</v>
      </c>
      <c r="V198" s="2">
        <v>-1463</v>
      </c>
      <c r="W198" t="s">
        <v>34</v>
      </c>
      <c r="X198" s="2">
        <v>2632</v>
      </c>
      <c r="Y198">
        <v>3.6160000000000001</v>
      </c>
      <c r="Z198" s="2">
        <v>-2374</v>
      </c>
      <c r="AA198" t="s">
        <v>34</v>
      </c>
      <c r="AB198" s="2">
        <v>4244550</v>
      </c>
      <c r="AC198">
        <v>463.19900000000001</v>
      </c>
      <c r="AD198" s="2">
        <v>-55349</v>
      </c>
      <c r="AE198" t="s">
        <v>34</v>
      </c>
      <c r="AF198" s="2">
        <v>-10862</v>
      </c>
      <c r="AG198" t="s">
        <v>34</v>
      </c>
      <c r="AH198" s="2">
        <v>-88078</v>
      </c>
      <c r="AI198" t="s">
        <v>34</v>
      </c>
      <c r="AJ198" s="2">
        <v>-17278</v>
      </c>
      <c r="AK198" t="s">
        <v>34</v>
      </c>
      <c r="AL198" s="2">
        <v>159126</v>
      </c>
      <c r="AN198" s="2">
        <v>17940</v>
      </c>
      <c r="AO198">
        <v>0.77300000000000002</v>
      </c>
      <c r="AP198" s="2">
        <v>-8660</v>
      </c>
      <c r="AR198" s="2">
        <v>-7304</v>
      </c>
      <c r="AT198" s="2">
        <v>-34308</v>
      </c>
      <c r="AU198" t="s">
        <v>34</v>
      </c>
      <c r="AV198" s="2">
        <v>2794</v>
      </c>
      <c r="AW198" s="2">
        <v>159001</v>
      </c>
      <c r="AX198" s="2">
        <v>6164525</v>
      </c>
      <c r="AY198" s="2">
        <v>16705882</v>
      </c>
      <c r="AZ198" s="2">
        <v>2226608</v>
      </c>
      <c r="BA198" s="2">
        <v>21759628</v>
      </c>
      <c r="BB198" s="2">
        <v>9879356</v>
      </c>
    </row>
    <row r="199" spans="1:54" x14ac:dyDescent="0.2">
      <c r="A199" t="s">
        <v>167</v>
      </c>
      <c r="B199" s="2">
        <v>3038542</v>
      </c>
      <c r="C199">
        <v>3532.212</v>
      </c>
      <c r="D199" s="2">
        <v>354438</v>
      </c>
      <c r="E199">
        <v>142990.122</v>
      </c>
      <c r="F199" s="2">
        <v>6366724</v>
      </c>
      <c r="G199">
        <v>146843.03</v>
      </c>
      <c r="H199">
        <v>-56</v>
      </c>
      <c r="I199" t="s">
        <v>34</v>
      </c>
      <c r="J199" s="2">
        <v>1615</v>
      </c>
      <c r="K199">
        <v>0.21199999999999999</v>
      </c>
      <c r="L199" s="2">
        <v>63780</v>
      </c>
      <c r="M199">
        <v>17.399999999999999</v>
      </c>
      <c r="N199" s="2">
        <v>573822</v>
      </c>
      <c r="O199">
        <v>73.174000000000007</v>
      </c>
      <c r="P199" s="2">
        <v>1635555</v>
      </c>
      <c r="Q199">
        <v>24.844000000000001</v>
      </c>
      <c r="R199" s="2">
        <v>26029</v>
      </c>
      <c r="S199">
        <v>2.036</v>
      </c>
      <c r="T199" s="2">
        <v>1820</v>
      </c>
      <c r="U199">
        <v>2.7730000000000001</v>
      </c>
      <c r="V199" s="2">
        <v>13469</v>
      </c>
      <c r="W199">
        <v>2.1230000000000002</v>
      </c>
      <c r="X199">
        <v>566</v>
      </c>
      <c r="Y199">
        <v>2.472</v>
      </c>
      <c r="Z199" s="2">
        <v>-1467</v>
      </c>
      <c r="AA199" t="s">
        <v>34</v>
      </c>
      <c r="AB199" s="2">
        <v>3590597</v>
      </c>
      <c r="AC199">
        <v>391.97199999999998</v>
      </c>
      <c r="AD199" s="2">
        <v>-63674</v>
      </c>
      <c r="AE199" t="s">
        <v>34</v>
      </c>
      <c r="AF199" s="2">
        <v>-11456</v>
      </c>
      <c r="AG199" t="s">
        <v>34</v>
      </c>
      <c r="AH199" s="2">
        <v>-101238</v>
      </c>
      <c r="AI199" t="s">
        <v>34</v>
      </c>
      <c r="AJ199" s="2">
        <v>-18302</v>
      </c>
      <c r="AK199" t="s">
        <v>34</v>
      </c>
      <c r="AL199" s="2">
        <v>86840</v>
      </c>
      <c r="AN199" s="2">
        <v>19784</v>
      </c>
      <c r="AO199">
        <v>0.84199999999999997</v>
      </c>
      <c r="AP199" s="2">
        <v>-6988</v>
      </c>
      <c r="AR199" s="2">
        <v>-6186</v>
      </c>
      <c r="AT199" s="2">
        <v>-28594</v>
      </c>
      <c r="AU199" t="s">
        <v>34</v>
      </c>
      <c r="AV199" s="2">
        <v>3200</v>
      </c>
      <c r="AW199" s="2">
        <v>161857</v>
      </c>
      <c r="AX199" s="2">
        <v>6266419</v>
      </c>
      <c r="AY199" s="2">
        <v>16701208</v>
      </c>
      <c r="AZ199" s="2">
        <v>2224708</v>
      </c>
      <c r="BA199" s="2">
        <v>22033008</v>
      </c>
      <c r="BB199" s="2">
        <v>10042768</v>
      </c>
    </row>
    <row r="200" spans="1:54" x14ac:dyDescent="0.2">
      <c r="A200" t="s">
        <v>168</v>
      </c>
      <c r="B200" s="2">
        <v>2944480</v>
      </c>
      <c r="C200">
        <v>1448.9870000000001</v>
      </c>
      <c r="D200" s="2">
        <v>331235</v>
      </c>
      <c r="E200">
        <v>53116.946000000004</v>
      </c>
      <c r="F200" s="2">
        <v>5794838</v>
      </c>
      <c r="G200">
        <v>53262.123</v>
      </c>
      <c r="H200">
        <v>-174</v>
      </c>
      <c r="I200" t="s">
        <v>34</v>
      </c>
      <c r="J200">
        <v>-527</v>
      </c>
      <c r="K200" t="s">
        <v>34</v>
      </c>
      <c r="L200" s="2">
        <v>51692</v>
      </c>
      <c r="M200">
        <v>5.4729999999999999</v>
      </c>
      <c r="N200" s="2">
        <v>339517</v>
      </c>
      <c r="O200">
        <v>17.675000000000001</v>
      </c>
      <c r="P200" s="2">
        <v>1289556</v>
      </c>
      <c r="Q200">
        <v>7.8689999999999998</v>
      </c>
      <c r="R200" s="2">
        <v>-3153</v>
      </c>
      <c r="S200" t="s">
        <v>34</v>
      </c>
      <c r="T200" s="2">
        <v>2750</v>
      </c>
      <c r="U200">
        <v>1.8660000000000001</v>
      </c>
      <c r="V200">
        <v>-884</v>
      </c>
      <c r="W200" t="s">
        <v>34</v>
      </c>
      <c r="X200" s="2">
        <v>1125</v>
      </c>
      <c r="Y200">
        <v>1.8759999999999999</v>
      </c>
      <c r="Z200" s="2">
        <v>-2767</v>
      </c>
      <c r="AA200" t="s">
        <v>34</v>
      </c>
      <c r="AB200" s="2">
        <v>2478150</v>
      </c>
      <c r="AC200">
        <v>140.733</v>
      </c>
      <c r="AD200" s="2">
        <v>-66330</v>
      </c>
      <c r="AE200" t="s">
        <v>34</v>
      </c>
      <c r="AF200" s="2">
        <v>-11254</v>
      </c>
      <c r="AG200" t="s">
        <v>34</v>
      </c>
      <c r="AH200" s="2">
        <v>-105399</v>
      </c>
      <c r="AI200" t="s">
        <v>34</v>
      </c>
      <c r="AJ200" s="2">
        <v>-18119</v>
      </c>
      <c r="AK200" t="s">
        <v>34</v>
      </c>
      <c r="AL200" s="2">
        <v>82041</v>
      </c>
      <c r="AN200" s="2">
        <v>3244</v>
      </c>
      <c r="AO200">
        <v>0.13200000000000001</v>
      </c>
      <c r="AP200" s="2">
        <v>-13037</v>
      </c>
      <c r="AR200" s="2">
        <v>-10970</v>
      </c>
      <c r="AT200" s="2">
        <v>-51435</v>
      </c>
      <c r="AU200" t="s">
        <v>34</v>
      </c>
      <c r="AV200" s="2">
        <v>7243</v>
      </c>
      <c r="AW200" s="2">
        <v>399217</v>
      </c>
      <c r="AX200" s="2">
        <v>6611359</v>
      </c>
      <c r="AY200" s="2">
        <v>17774760</v>
      </c>
      <c r="AZ200" s="2">
        <v>4173690</v>
      </c>
      <c r="BA200" s="2">
        <v>23077231</v>
      </c>
      <c r="BB200" s="2">
        <v>10999483</v>
      </c>
    </row>
    <row r="201" spans="1:54" x14ac:dyDescent="0.2">
      <c r="A201" t="s">
        <v>169</v>
      </c>
      <c r="B201" s="2">
        <v>787974</v>
      </c>
      <c r="C201">
        <v>884.78499999999997</v>
      </c>
      <c r="D201" s="2">
        <v>86327</v>
      </c>
      <c r="E201">
        <v>33535.597999999998</v>
      </c>
      <c r="F201" s="2">
        <v>1563528</v>
      </c>
      <c r="G201">
        <v>34690.83</v>
      </c>
      <c r="H201">
        <v>-758</v>
      </c>
      <c r="I201" t="s">
        <v>34</v>
      </c>
      <c r="J201" s="2">
        <v>-1546</v>
      </c>
      <c r="K201" t="s">
        <v>34</v>
      </c>
      <c r="L201" s="2">
        <v>4917</v>
      </c>
      <c r="M201">
        <v>1.3140000000000001</v>
      </c>
      <c r="N201" s="2">
        <v>108199</v>
      </c>
      <c r="O201">
        <v>13.327</v>
      </c>
      <c r="P201" s="2">
        <v>230362</v>
      </c>
      <c r="Q201">
        <v>3.363</v>
      </c>
      <c r="R201" s="2">
        <v>-16724</v>
      </c>
      <c r="S201" t="s">
        <v>34</v>
      </c>
      <c r="T201" s="2">
        <v>-9175</v>
      </c>
      <c r="U201" t="s">
        <v>34</v>
      </c>
      <c r="V201" s="2">
        <v>-7754</v>
      </c>
      <c r="W201" t="s">
        <v>34</v>
      </c>
      <c r="X201" s="2">
        <v>-5621</v>
      </c>
      <c r="Y201" t="s">
        <v>34</v>
      </c>
      <c r="Z201" s="2">
        <v>-3251</v>
      </c>
      <c r="AA201" t="s">
        <v>34</v>
      </c>
      <c r="AB201" s="2">
        <v>822931</v>
      </c>
      <c r="AC201">
        <v>71.096000000000004</v>
      </c>
      <c r="AD201" s="2">
        <v>-68432</v>
      </c>
      <c r="AE201" t="s">
        <v>34</v>
      </c>
      <c r="AF201" s="2">
        <v>-11734</v>
      </c>
      <c r="AG201" t="s">
        <v>34</v>
      </c>
      <c r="AH201" s="2">
        <v>-108664</v>
      </c>
      <c r="AI201" t="s">
        <v>34</v>
      </c>
      <c r="AJ201" s="2">
        <v>-18929</v>
      </c>
      <c r="AK201" t="s">
        <v>34</v>
      </c>
      <c r="AL201" s="2">
        <v>89902</v>
      </c>
      <c r="AN201" s="2">
        <v>-4061</v>
      </c>
      <c r="AO201" t="s">
        <v>34</v>
      </c>
      <c r="AP201" s="2">
        <v>-13748</v>
      </c>
      <c r="AR201" s="2">
        <v>-11531</v>
      </c>
      <c r="AT201" s="2">
        <v>-53905</v>
      </c>
      <c r="AU201" t="s">
        <v>34</v>
      </c>
      <c r="AV201" s="2">
        <v>3317</v>
      </c>
      <c r="AW201" s="2">
        <v>168175</v>
      </c>
      <c r="AX201" s="2">
        <v>6646305</v>
      </c>
      <c r="AY201" s="2">
        <v>18262546</v>
      </c>
      <c r="AZ201" s="2">
        <v>2813183</v>
      </c>
      <c r="BA201" s="2">
        <v>23589635</v>
      </c>
      <c r="BB201" s="2">
        <v>11439114</v>
      </c>
    </row>
    <row r="202" spans="1:54" x14ac:dyDescent="0.2">
      <c r="A202" t="s">
        <v>170</v>
      </c>
      <c r="B202" s="2">
        <v>1406542</v>
      </c>
      <c r="C202">
        <v>1454.1790000000001</v>
      </c>
      <c r="D202" s="2">
        <v>181830</v>
      </c>
      <c r="E202">
        <v>67746.387000000002</v>
      </c>
      <c r="F202" s="2">
        <v>3254433</v>
      </c>
      <c r="G202">
        <v>69328.902000000002</v>
      </c>
      <c r="H202">
        <v>-468</v>
      </c>
      <c r="I202" t="s">
        <v>34</v>
      </c>
      <c r="J202" s="2">
        <v>1035</v>
      </c>
      <c r="K202">
        <v>0.13</v>
      </c>
      <c r="L202" s="2">
        <v>29227</v>
      </c>
      <c r="M202">
        <v>7.3860000000000001</v>
      </c>
      <c r="N202" s="2">
        <v>297346</v>
      </c>
      <c r="O202">
        <v>35.039000000000001</v>
      </c>
      <c r="P202" s="2">
        <v>759356</v>
      </c>
      <c r="Q202">
        <v>10.647</v>
      </c>
      <c r="R202" s="2">
        <v>-13440</v>
      </c>
      <c r="S202" t="s">
        <v>34</v>
      </c>
      <c r="T202" s="2">
        <v>-6780</v>
      </c>
      <c r="U202" t="s">
        <v>34</v>
      </c>
      <c r="V202" s="2">
        <v>-5576</v>
      </c>
      <c r="W202" t="s">
        <v>34</v>
      </c>
      <c r="X202" s="2">
        <v>-3824</v>
      </c>
      <c r="Y202">
        <v>0.27200000000000002</v>
      </c>
      <c r="Z202" s="2">
        <v>-2271</v>
      </c>
      <c r="AA202" t="s">
        <v>34</v>
      </c>
      <c r="AB202" s="2">
        <v>1600732</v>
      </c>
      <c r="AC202">
        <v>147.798</v>
      </c>
      <c r="AD202" s="2">
        <v>-69360</v>
      </c>
      <c r="AE202" t="s">
        <v>34</v>
      </c>
      <c r="AF202" s="2">
        <v>-11823</v>
      </c>
      <c r="AG202" t="s">
        <v>34</v>
      </c>
      <c r="AH202" s="2">
        <v>-109661</v>
      </c>
      <c r="AI202" t="s">
        <v>34</v>
      </c>
      <c r="AJ202" s="2">
        <v>-18909</v>
      </c>
      <c r="AK202" t="s">
        <v>34</v>
      </c>
      <c r="AL202" s="2">
        <v>58540</v>
      </c>
      <c r="AN202" s="2">
        <v>7781</v>
      </c>
      <c r="AO202">
        <v>0.32</v>
      </c>
      <c r="AP202" s="2">
        <v>-7914</v>
      </c>
      <c r="AR202" s="2">
        <v>-7142</v>
      </c>
      <c r="AT202" s="2">
        <v>-32878</v>
      </c>
      <c r="AU202" t="s">
        <v>34</v>
      </c>
      <c r="AV202" s="2">
        <v>3587</v>
      </c>
      <c r="AW202" s="2">
        <v>175069</v>
      </c>
      <c r="AX202" s="2">
        <v>6464618</v>
      </c>
      <c r="AY202" s="2">
        <v>17585713</v>
      </c>
      <c r="AZ202" s="2">
        <v>2631916</v>
      </c>
      <c r="BA202" s="2">
        <v>22810706</v>
      </c>
      <c r="BB202" s="2">
        <v>10804745</v>
      </c>
    </row>
    <row r="203" spans="1:54" x14ac:dyDescent="0.2">
      <c r="A203" t="s">
        <v>171</v>
      </c>
      <c r="B203" s="2">
        <v>9765588</v>
      </c>
      <c r="C203">
        <v>1875.1959999999999</v>
      </c>
      <c r="D203" s="2">
        <v>1213792</v>
      </c>
      <c r="E203">
        <v>59280.832000000002</v>
      </c>
      <c r="F203" s="2">
        <v>20547926</v>
      </c>
      <c r="G203">
        <v>57442.915000000001</v>
      </c>
      <c r="H203" s="2">
        <v>4174</v>
      </c>
      <c r="I203">
        <v>0.13600000000000001</v>
      </c>
      <c r="J203" s="2">
        <v>23908</v>
      </c>
      <c r="K203">
        <v>0.372</v>
      </c>
      <c r="L203" s="2">
        <v>672143</v>
      </c>
      <c r="M203">
        <v>22.231999999999999</v>
      </c>
      <c r="N203" s="2">
        <v>1933963</v>
      </c>
      <c r="O203">
        <v>29.97</v>
      </c>
      <c r="P203" s="2">
        <v>13043567</v>
      </c>
      <c r="Q203">
        <v>24.027000000000001</v>
      </c>
      <c r="R203" s="2">
        <v>106969</v>
      </c>
      <c r="S203">
        <v>0.96899999999999997</v>
      </c>
      <c r="T203" s="2">
        <v>45216</v>
      </c>
      <c r="U203">
        <v>4.0890000000000004</v>
      </c>
      <c r="V203" s="2">
        <v>53183</v>
      </c>
      <c r="W203">
        <v>0.94699999999999995</v>
      </c>
      <c r="X203" s="2">
        <v>25070</v>
      </c>
      <c r="Y203">
        <v>3.8090000000000002</v>
      </c>
      <c r="Z203" s="2">
        <v>5826</v>
      </c>
      <c r="AA203">
        <v>0.22700000000000001</v>
      </c>
      <c r="AB203" s="2">
        <v>5038302</v>
      </c>
      <c r="AC203">
        <v>165.517</v>
      </c>
      <c r="AD203" s="2">
        <v>-68989</v>
      </c>
      <c r="AE203" t="s">
        <v>34</v>
      </c>
      <c r="AF203" s="2">
        <v>-10774</v>
      </c>
      <c r="AG203" t="s">
        <v>34</v>
      </c>
      <c r="AH203" s="2">
        <v>-108926</v>
      </c>
      <c r="AI203" t="s">
        <v>34</v>
      </c>
      <c r="AJ203" s="2">
        <v>-17505</v>
      </c>
      <c r="AK203" t="s">
        <v>34</v>
      </c>
      <c r="AL203" s="2">
        <v>35961</v>
      </c>
      <c r="AN203" s="2">
        <v>71375</v>
      </c>
      <c r="AO203">
        <v>3.532</v>
      </c>
      <c r="AP203" s="2">
        <v>-9007</v>
      </c>
      <c r="AR203" s="2">
        <v>-7959</v>
      </c>
      <c r="AT203" s="2">
        <v>-36478</v>
      </c>
      <c r="AU203" t="s">
        <v>34</v>
      </c>
      <c r="AV203" s="2">
        <v>19259</v>
      </c>
      <c r="AW203" s="2">
        <v>1335450</v>
      </c>
      <c r="AX203" s="2">
        <v>6325848</v>
      </c>
      <c r="AY203" s="2">
        <v>16471302</v>
      </c>
      <c r="AZ203" s="2">
        <v>7395271</v>
      </c>
      <c r="BA203" s="2">
        <v>18937874</v>
      </c>
      <c r="BB203" s="2">
        <v>7862513</v>
      </c>
    </row>
    <row r="204" spans="1:54" x14ac:dyDescent="0.2">
      <c r="A204" t="s">
        <v>172</v>
      </c>
      <c r="B204" s="2">
        <v>4793898</v>
      </c>
      <c r="C204">
        <v>1888.9670000000001</v>
      </c>
      <c r="D204" s="2">
        <v>641829</v>
      </c>
      <c r="E204">
        <v>82108.058000000005</v>
      </c>
      <c r="F204" s="2">
        <v>11427214</v>
      </c>
      <c r="G204">
        <v>83620.403999999995</v>
      </c>
      <c r="H204">
        <v>552</v>
      </c>
      <c r="I204">
        <v>4.5999999999999999E-2</v>
      </c>
      <c r="J204" s="2">
        <v>6455</v>
      </c>
      <c r="K204">
        <v>0.26500000000000001</v>
      </c>
      <c r="L204" s="2">
        <v>190092</v>
      </c>
      <c r="M204">
        <v>16.475000000000001</v>
      </c>
      <c r="N204" s="2">
        <v>760656</v>
      </c>
      <c r="O204">
        <v>30.876000000000001</v>
      </c>
      <c r="P204" s="2">
        <v>4151134</v>
      </c>
      <c r="Q204">
        <v>20.076000000000001</v>
      </c>
      <c r="R204" s="2">
        <v>21243</v>
      </c>
      <c r="S204">
        <v>0.44500000000000001</v>
      </c>
      <c r="T204" s="2">
        <v>20311</v>
      </c>
      <c r="U204">
        <v>4.3849999999999998</v>
      </c>
      <c r="V204" s="2">
        <v>11777</v>
      </c>
      <c r="W204">
        <v>0.47199999999999998</v>
      </c>
      <c r="X204" s="2">
        <v>11685</v>
      </c>
      <c r="Y204">
        <v>4.1260000000000003</v>
      </c>
      <c r="Z204">
        <v>450</v>
      </c>
      <c r="AA204">
        <v>2.1000000000000001E-2</v>
      </c>
      <c r="AB204" s="2">
        <v>3961565</v>
      </c>
      <c r="AC204">
        <v>201.77799999999999</v>
      </c>
      <c r="AD204" s="2">
        <v>-70534</v>
      </c>
      <c r="AE204" t="s">
        <v>34</v>
      </c>
      <c r="AF204" s="2">
        <v>-11740</v>
      </c>
      <c r="AG204" t="s">
        <v>34</v>
      </c>
      <c r="AH204" s="2">
        <v>-111923</v>
      </c>
      <c r="AI204" t="s">
        <v>34</v>
      </c>
      <c r="AJ204" s="2">
        <v>-18725</v>
      </c>
      <c r="AK204" t="s">
        <v>34</v>
      </c>
      <c r="AL204" s="2">
        <v>5480</v>
      </c>
      <c r="AN204" s="2">
        <v>6526</v>
      </c>
      <c r="AO204">
        <v>0.25800000000000001</v>
      </c>
      <c r="AP204" s="2">
        <v>20024</v>
      </c>
      <c r="AR204" s="2">
        <v>17260</v>
      </c>
      <c r="AT204" s="2">
        <v>78759</v>
      </c>
      <c r="AU204">
        <v>0.71899999999999997</v>
      </c>
      <c r="AV204" s="2">
        <v>9340</v>
      </c>
      <c r="AW204" s="2">
        <v>510306</v>
      </c>
      <c r="AX204" s="2">
        <v>6875530</v>
      </c>
      <c r="AY204" s="2">
        <v>18357726</v>
      </c>
      <c r="AZ204" s="2">
        <v>4756086</v>
      </c>
      <c r="BA204" s="2">
        <v>23723895</v>
      </c>
      <c r="BB204" s="2">
        <v>10877518</v>
      </c>
    </row>
    <row r="205" spans="1:54" x14ac:dyDescent="0.2">
      <c r="A205" t="s">
        <v>173</v>
      </c>
      <c r="B205" s="2">
        <v>555359</v>
      </c>
      <c r="C205">
        <v>668.28700000000003</v>
      </c>
      <c r="D205" s="2">
        <v>85615</v>
      </c>
      <c r="E205">
        <v>38238.94</v>
      </c>
      <c r="F205" s="2">
        <v>1549017</v>
      </c>
      <c r="G205">
        <v>39552.716</v>
      </c>
      <c r="H205">
        <v>-556</v>
      </c>
      <c r="I205" t="s">
        <v>34</v>
      </c>
      <c r="J205">
        <v>-108</v>
      </c>
      <c r="K205" t="s">
        <v>34</v>
      </c>
      <c r="L205" s="2">
        <v>60385</v>
      </c>
      <c r="M205">
        <v>18.245000000000001</v>
      </c>
      <c r="N205" s="2">
        <v>179175</v>
      </c>
      <c r="O205">
        <v>25.321000000000002</v>
      </c>
      <c r="P205" s="2">
        <v>1341429</v>
      </c>
      <c r="Q205">
        <v>22.545000000000002</v>
      </c>
      <c r="R205" s="2">
        <v>63482</v>
      </c>
      <c r="S205">
        <v>5.6550000000000002</v>
      </c>
      <c r="T205">
        <v>233</v>
      </c>
      <c r="U205">
        <v>2.2320000000000002</v>
      </c>
      <c r="V205" s="2">
        <v>32849</v>
      </c>
      <c r="W205">
        <v>5.9820000000000002</v>
      </c>
      <c r="X205">
        <v>136</v>
      </c>
      <c r="Y205">
        <v>2.2519999999999998</v>
      </c>
      <c r="Z205" s="2">
        <v>-2064</v>
      </c>
      <c r="AA205" t="s">
        <v>34</v>
      </c>
      <c r="AB205" s="2">
        <v>712800</v>
      </c>
      <c r="AC205">
        <v>64.853999999999999</v>
      </c>
      <c r="AD205" s="2">
        <v>-70359</v>
      </c>
      <c r="AE205" t="s">
        <v>34</v>
      </c>
      <c r="AF205" s="2">
        <v>-11945</v>
      </c>
      <c r="AG205" t="s">
        <v>34</v>
      </c>
      <c r="AH205" s="2">
        <v>-112083</v>
      </c>
      <c r="AI205" t="s">
        <v>34</v>
      </c>
      <c r="AJ205" s="2">
        <v>-19219</v>
      </c>
      <c r="AK205" t="s">
        <v>34</v>
      </c>
      <c r="AL205" s="2">
        <v>66861</v>
      </c>
      <c r="AN205" s="2">
        <v>1425</v>
      </c>
      <c r="AO205">
        <v>5.6000000000000001E-2</v>
      </c>
      <c r="AP205" s="2">
        <v>-10592</v>
      </c>
      <c r="AR205" s="2">
        <v>-9580</v>
      </c>
      <c r="AT205" s="2">
        <v>-43633</v>
      </c>
      <c r="AU205" t="s">
        <v>34</v>
      </c>
      <c r="AV205" s="2">
        <v>3147</v>
      </c>
      <c r="AW205" s="2">
        <v>146105</v>
      </c>
      <c r="AX205" s="2">
        <v>6823651</v>
      </c>
      <c r="AY205" s="2">
        <v>18457962</v>
      </c>
      <c r="AZ205" s="2">
        <v>2671257</v>
      </c>
      <c r="BA205" s="2">
        <v>23937702</v>
      </c>
      <c r="BB205" s="2">
        <v>11458721</v>
      </c>
    </row>
    <row r="206" spans="1:54" x14ac:dyDescent="0.2">
      <c r="A206" t="s">
        <v>174</v>
      </c>
      <c r="B206" s="2">
        <v>1245764</v>
      </c>
      <c r="C206">
        <v>1509.3789999999999</v>
      </c>
      <c r="D206" s="2">
        <v>171930</v>
      </c>
      <c r="E206">
        <v>74911.252999999997</v>
      </c>
      <c r="F206" s="2">
        <v>3103931</v>
      </c>
      <c r="G206">
        <v>77226.384999999995</v>
      </c>
      <c r="H206">
        <v>-600</v>
      </c>
      <c r="I206" t="s">
        <v>34</v>
      </c>
      <c r="J206">
        <v>483</v>
      </c>
      <c r="K206">
        <v>7.4999999999999997E-2</v>
      </c>
      <c r="L206" s="2">
        <v>25800</v>
      </c>
      <c r="M206">
        <v>7.6050000000000004</v>
      </c>
      <c r="N206" s="2">
        <v>258960</v>
      </c>
      <c r="O206">
        <v>35.723999999999997</v>
      </c>
      <c r="P206" s="2">
        <v>697588</v>
      </c>
      <c r="Q206">
        <v>11.445</v>
      </c>
      <c r="R206" s="2">
        <v>3635</v>
      </c>
      <c r="S206">
        <v>0.216</v>
      </c>
      <c r="T206" s="2">
        <v>-9088</v>
      </c>
      <c r="U206" t="s">
        <v>34</v>
      </c>
      <c r="V206" s="2">
        <v>2398</v>
      </c>
      <c r="W206">
        <v>0.28999999999999998</v>
      </c>
      <c r="X206" s="2">
        <v>-5718</v>
      </c>
      <c r="Y206" t="s">
        <v>34</v>
      </c>
      <c r="Z206" s="2">
        <v>-2617</v>
      </c>
      <c r="AA206" t="s">
        <v>34</v>
      </c>
      <c r="AB206" s="2">
        <v>1685561</v>
      </c>
      <c r="AC206">
        <v>169.55500000000001</v>
      </c>
      <c r="AD206" s="2">
        <v>-70938</v>
      </c>
      <c r="AE206" t="s">
        <v>34</v>
      </c>
      <c r="AF206" s="2">
        <v>-12011</v>
      </c>
      <c r="AG206" t="s">
        <v>34</v>
      </c>
      <c r="AH206" s="2">
        <v>-112936</v>
      </c>
      <c r="AI206" t="s">
        <v>34</v>
      </c>
      <c r="AJ206" s="2">
        <v>-19232</v>
      </c>
      <c r="AK206" t="s">
        <v>34</v>
      </c>
      <c r="AL206" s="2">
        <v>59094</v>
      </c>
      <c r="AN206" s="2">
        <v>13794</v>
      </c>
      <c r="AO206">
        <v>0.55500000000000005</v>
      </c>
      <c r="AP206" s="2">
        <v>-9604</v>
      </c>
      <c r="AR206" s="2">
        <v>-8065</v>
      </c>
      <c r="AT206" s="2">
        <v>-38010</v>
      </c>
      <c r="AU206" t="s">
        <v>34</v>
      </c>
      <c r="AV206" s="2">
        <v>3057</v>
      </c>
      <c r="AW206" s="2">
        <v>149954</v>
      </c>
      <c r="AX206" s="2">
        <v>6570471</v>
      </c>
      <c r="AY206" s="2">
        <v>17578986</v>
      </c>
      <c r="AZ206" s="2">
        <v>2413973</v>
      </c>
      <c r="BA206" s="2">
        <v>23284731</v>
      </c>
      <c r="BB206" s="2">
        <v>10781246</v>
      </c>
    </row>
    <row r="207" spans="1:54" x14ac:dyDescent="0.2">
      <c r="A207" t="s">
        <v>175</v>
      </c>
      <c r="B207" s="2">
        <v>1140813</v>
      </c>
      <c r="C207">
        <v>1492.828</v>
      </c>
      <c r="D207" s="2">
        <v>187254</v>
      </c>
      <c r="E207">
        <v>82340.508000000002</v>
      </c>
      <c r="F207" s="2">
        <v>3310086</v>
      </c>
      <c r="G207">
        <v>83169.653999999995</v>
      </c>
      <c r="H207">
        <v>211</v>
      </c>
      <c r="I207">
        <v>6.0999999999999999E-2</v>
      </c>
      <c r="J207" s="2">
        <v>2446</v>
      </c>
      <c r="K207">
        <v>0.34100000000000003</v>
      </c>
      <c r="L207" s="2">
        <v>259131</v>
      </c>
      <c r="M207">
        <v>76.933000000000007</v>
      </c>
      <c r="N207" s="2">
        <v>525042</v>
      </c>
      <c r="O207">
        <v>72.897000000000006</v>
      </c>
      <c r="P207" s="2">
        <v>5168062</v>
      </c>
      <c r="Q207">
        <v>85.438000000000002</v>
      </c>
      <c r="R207" s="2">
        <v>22718</v>
      </c>
      <c r="S207">
        <v>1.9219999999999999</v>
      </c>
      <c r="T207" s="2">
        <v>-6610</v>
      </c>
      <c r="U207" t="s">
        <v>34</v>
      </c>
      <c r="V207" s="2">
        <v>12942</v>
      </c>
      <c r="W207">
        <v>2.2240000000000002</v>
      </c>
      <c r="X207" s="2">
        <v>-4074</v>
      </c>
      <c r="Y207" t="s">
        <v>34</v>
      </c>
      <c r="Z207">
        <v>123</v>
      </c>
      <c r="AA207">
        <v>1.2999999999999999E-2</v>
      </c>
      <c r="AB207" s="2">
        <v>1521371</v>
      </c>
      <c r="AC207">
        <v>157.482</v>
      </c>
      <c r="AD207" s="2">
        <v>-71308</v>
      </c>
      <c r="AE207" t="s">
        <v>34</v>
      </c>
      <c r="AF207" s="2">
        <v>-12026</v>
      </c>
      <c r="AG207" t="s">
        <v>34</v>
      </c>
      <c r="AH207" s="2">
        <v>-113480</v>
      </c>
      <c r="AI207" t="s">
        <v>34</v>
      </c>
      <c r="AJ207" s="2">
        <v>-19375</v>
      </c>
      <c r="AK207" t="s">
        <v>34</v>
      </c>
      <c r="AL207" s="2">
        <v>226019</v>
      </c>
      <c r="AN207" s="2">
        <v>11125</v>
      </c>
      <c r="AO207">
        <v>0.45600000000000002</v>
      </c>
      <c r="AP207">
        <v>-65</v>
      </c>
      <c r="AR207" s="2">
        <v>-1132</v>
      </c>
      <c r="AT207" s="2">
        <v>-2740</v>
      </c>
      <c r="AU207">
        <v>0.151</v>
      </c>
      <c r="AV207" s="2">
        <v>2830</v>
      </c>
      <c r="AW207" s="2">
        <v>148542</v>
      </c>
      <c r="AX207" s="2">
        <v>6492915</v>
      </c>
      <c r="AY207" s="2">
        <v>17530386</v>
      </c>
      <c r="AZ207" s="2">
        <v>2346170</v>
      </c>
      <c r="BA207" s="2">
        <v>22859736</v>
      </c>
      <c r="BB207" s="2">
        <v>10518486</v>
      </c>
    </row>
    <row r="208" spans="1:54" x14ac:dyDescent="0.2">
      <c r="A208" t="s">
        <v>176</v>
      </c>
      <c r="B208" s="2">
        <v>1743851</v>
      </c>
      <c r="C208">
        <v>1838.2560000000001</v>
      </c>
      <c r="D208" s="2">
        <v>242829</v>
      </c>
      <c r="E208">
        <v>88452.81</v>
      </c>
      <c r="F208" s="2">
        <v>4370285</v>
      </c>
      <c r="G208">
        <v>90521.782999999996</v>
      </c>
      <c r="H208">
        <v>-404</v>
      </c>
      <c r="I208" t="s">
        <v>34</v>
      </c>
      <c r="J208">
        <v>158</v>
      </c>
      <c r="K208">
        <v>1.9E-2</v>
      </c>
      <c r="L208" s="2">
        <v>45741</v>
      </c>
      <c r="M208">
        <v>11.244</v>
      </c>
      <c r="N208" s="2">
        <v>357964</v>
      </c>
      <c r="O208">
        <v>41.661999999999999</v>
      </c>
      <c r="P208" s="2">
        <v>1165693</v>
      </c>
      <c r="Q208">
        <v>16.003</v>
      </c>
      <c r="R208" s="2">
        <v>-14056</v>
      </c>
      <c r="S208" t="s">
        <v>34</v>
      </c>
      <c r="T208" s="2">
        <v>-9137</v>
      </c>
      <c r="U208" t="s">
        <v>34</v>
      </c>
      <c r="V208" s="2">
        <v>-6256</v>
      </c>
      <c r="W208" t="s">
        <v>34</v>
      </c>
      <c r="X208" s="2">
        <v>-6601</v>
      </c>
      <c r="Y208" t="s">
        <v>34</v>
      </c>
      <c r="Z208" s="2">
        <v>-2501</v>
      </c>
      <c r="AA208" t="s">
        <v>34</v>
      </c>
      <c r="AB208" s="2">
        <v>1942287</v>
      </c>
      <c r="AC208">
        <v>190.69300000000001</v>
      </c>
      <c r="AD208" s="2">
        <v>-71205</v>
      </c>
      <c r="AE208" t="s">
        <v>34</v>
      </c>
      <c r="AF208" s="2">
        <v>-11976</v>
      </c>
      <c r="AG208" t="s">
        <v>34</v>
      </c>
      <c r="AH208" s="2">
        <v>-113103</v>
      </c>
      <c r="AI208" t="s">
        <v>34</v>
      </c>
      <c r="AJ208" s="2">
        <v>-19302</v>
      </c>
      <c r="AK208" t="s">
        <v>34</v>
      </c>
      <c r="AL208" s="2">
        <v>38015</v>
      </c>
      <c r="AN208" s="2">
        <v>12982</v>
      </c>
      <c r="AO208">
        <v>0.53500000000000003</v>
      </c>
      <c r="AP208" s="2">
        <v>-6804</v>
      </c>
      <c r="AR208" s="2">
        <v>-6422</v>
      </c>
      <c r="AT208" s="2">
        <v>-28424</v>
      </c>
      <c r="AU208" t="s">
        <v>34</v>
      </c>
      <c r="AV208" s="2">
        <v>3464</v>
      </c>
      <c r="AW208" s="2">
        <v>179786</v>
      </c>
      <c r="AX208" s="2">
        <v>6445777</v>
      </c>
      <c r="AY208" s="2">
        <v>17198456</v>
      </c>
      <c r="AZ208" s="2">
        <v>2471598</v>
      </c>
      <c r="BA208" s="2">
        <v>22722530</v>
      </c>
      <c r="BB208" s="2">
        <v>10512756</v>
      </c>
    </row>
    <row r="209" spans="1:54" x14ac:dyDescent="0.2">
      <c r="A209" t="s">
        <v>177</v>
      </c>
      <c r="B209" s="2">
        <v>2824914</v>
      </c>
      <c r="C209">
        <v>3168.489</v>
      </c>
      <c r="D209" s="2">
        <v>432351</v>
      </c>
      <c r="E209">
        <v>160390.68100000001</v>
      </c>
      <c r="F209" s="2">
        <v>7479479</v>
      </c>
      <c r="G209">
        <v>158362.04</v>
      </c>
      <c r="H209">
        <v>391</v>
      </c>
      <c r="I209">
        <v>9.0999999999999998E-2</v>
      </c>
      <c r="J209" s="2">
        <v>2620</v>
      </c>
      <c r="K209">
        <v>0.30499999999999999</v>
      </c>
      <c r="L209" s="2">
        <v>185017</v>
      </c>
      <c r="M209">
        <v>46.345999999999997</v>
      </c>
      <c r="N209" s="2">
        <v>830589</v>
      </c>
      <c r="O209">
        <v>97.233999999999995</v>
      </c>
      <c r="P209" s="2">
        <v>3914716</v>
      </c>
      <c r="Q209">
        <v>54.715000000000003</v>
      </c>
      <c r="R209" s="2">
        <v>1040</v>
      </c>
      <c r="S209" t="s">
        <v>34</v>
      </c>
      <c r="T209">
        <v>-346</v>
      </c>
      <c r="U209">
        <v>1.958</v>
      </c>
      <c r="V209" s="2">
        <v>1244</v>
      </c>
      <c r="W209">
        <v>2.4E-2</v>
      </c>
      <c r="X209" s="2">
        <v>-1045</v>
      </c>
      <c r="Y209">
        <v>1.569</v>
      </c>
      <c r="Z209" s="2">
        <v>-1971</v>
      </c>
      <c r="AA209" t="s">
        <v>34</v>
      </c>
      <c r="AB209" s="2">
        <v>3805790</v>
      </c>
      <c r="AC209">
        <v>402.21199999999999</v>
      </c>
      <c r="AD209" s="2">
        <v>-71586</v>
      </c>
      <c r="AE209" t="s">
        <v>34</v>
      </c>
      <c r="AF209" s="2">
        <v>-12005</v>
      </c>
      <c r="AG209" t="s">
        <v>34</v>
      </c>
      <c r="AH209" s="2">
        <v>-113833</v>
      </c>
      <c r="AI209" t="s">
        <v>34</v>
      </c>
      <c r="AJ209" s="2">
        <v>-19269</v>
      </c>
      <c r="AK209" t="s">
        <v>34</v>
      </c>
      <c r="AL209" s="2">
        <v>111492</v>
      </c>
      <c r="AN209" s="2">
        <v>27593</v>
      </c>
      <c r="AO209">
        <v>1.2150000000000001</v>
      </c>
      <c r="AP209" s="2">
        <v>-7499</v>
      </c>
      <c r="AR209" s="2">
        <v>-7446</v>
      </c>
      <c r="AT209" s="2">
        <v>-32571</v>
      </c>
      <c r="AU209" t="s">
        <v>34</v>
      </c>
      <c r="AV209" s="2">
        <v>3300</v>
      </c>
      <c r="AW209" s="2">
        <v>175605</v>
      </c>
      <c r="AX209" s="2">
        <v>6221954</v>
      </c>
      <c r="AY209" s="2">
        <v>16482111</v>
      </c>
      <c r="AZ209" s="2">
        <v>2292639</v>
      </c>
      <c r="BA209" s="2">
        <v>21288742</v>
      </c>
      <c r="BB209" s="2">
        <v>9630805</v>
      </c>
    </row>
    <row r="210" spans="1:54" x14ac:dyDescent="0.2">
      <c r="A210" t="s">
        <v>178</v>
      </c>
      <c r="B210" s="2">
        <v>2671556</v>
      </c>
      <c r="C210">
        <v>3214.366</v>
      </c>
      <c r="D210" s="2">
        <v>404841</v>
      </c>
      <c r="E210">
        <v>160262.204</v>
      </c>
      <c r="F210" s="2">
        <v>7178754</v>
      </c>
      <c r="G210">
        <v>162420.10999999999</v>
      </c>
      <c r="H210">
        <v>843</v>
      </c>
      <c r="I210">
        <v>0.218</v>
      </c>
      <c r="J210" s="2">
        <v>3667</v>
      </c>
      <c r="K210">
        <v>0.45200000000000001</v>
      </c>
      <c r="L210" s="2">
        <v>263808</v>
      </c>
      <c r="M210">
        <v>70.356999999999999</v>
      </c>
      <c r="N210" s="2">
        <v>712235</v>
      </c>
      <c r="O210">
        <v>88.775000000000006</v>
      </c>
      <c r="P210" s="2">
        <v>5418670</v>
      </c>
      <c r="Q210">
        <v>80.471000000000004</v>
      </c>
      <c r="R210" s="2">
        <v>7938</v>
      </c>
      <c r="S210">
        <v>0.49399999999999999</v>
      </c>
      <c r="T210" s="2">
        <v>-2208</v>
      </c>
      <c r="U210">
        <v>1.26</v>
      </c>
      <c r="V210" s="2">
        <v>5058</v>
      </c>
      <c r="W210">
        <v>0.65900000000000003</v>
      </c>
      <c r="X210" s="2">
        <v>-2232</v>
      </c>
      <c r="Y210">
        <v>0.90100000000000002</v>
      </c>
      <c r="Z210">
        <v>-714</v>
      </c>
      <c r="AA210" t="s">
        <v>34</v>
      </c>
      <c r="AB210" s="2">
        <v>3573768</v>
      </c>
      <c r="AC210">
        <v>395.38900000000001</v>
      </c>
      <c r="AD210" s="2">
        <v>-71406</v>
      </c>
      <c r="AE210" t="s">
        <v>34</v>
      </c>
      <c r="AF210" s="2">
        <v>-12026</v>
      </c>
      <c r="AG210" t="s">
        <v>34</v>
      </c>
      <c r="AH210" s="2">
        <v>-113426</v>
      </c>
      <c r="AI210" t="s">
        <v>34</v>
      </c>
      <c r="AJ210" s="2">
        <v>-19339</v>
      </c>
      <c r="AK210" t="s">
        <v>34</v>
      </c>
      <c r="AL210" s="2">
        <v>79419</v>
      </c>
      <c r="AN210" s="2">
        <v>23541</v>
      </c>
      <c r="AO210">
        <v>1.026</v>
      </c>
      <c r="AP210" s="2">
        <v>-3444</v>
      </c>
      <c r="AR210" s="2">
        <v>-5362</v>
      </c>
      <c r="AT210" s="2">
        <v>-21943</v>
      </c>
      <c r="AU210" t="s">
        <v>34</v>
      </c>
      <c r="AV210" s="2">
        <v>3084</v>
      </c>
      <c r="AW210" s="2">
        <v>164489</v>
      </c>
      <c r="AX210" s="2">
        <v>6184892</v>
      </c>
      <c r="AY210" s="2">
        <v>16288544</v>
      </c>
      <c r="AZ210" s="2">
        <v>2193904</v>
      </c>
      <c r="BA210" s="2">
        <v>21505795</v>
      </c>
      <c r="BB210" s="2">
        <v>9626914</v>
      </c>
    </row>
    <row r="211" spans="1:54" x14ac:dyDescent="0.2">
      <c r="A211" t="s">
        <v>179</v>
      </c>
      <c r="B211" s="2">
        <v>5793932</v>
      </c>
      <c r="C211">
        <v>2443.0189999999998</v>
      </c>
      <c r="D211" s="2">
        <v>736069</v>
      </c>
      <c r="E211">
        <v>94732.183999999994</v>
      </c>
      <c r="F211" s="2">
        <v>12281639</v>
      </c>
      <c r="G211">
        <v>92649.611000000004</v>
      </c>
      <c r="H211" s="2">
        <v>1107</v>
      </c>
      <c r="I211">
        <v>5.7000000000000002E-2</v>
      </c>
      <c r="J211" s="2">
        <v>8253</v>
      </c>
      <c r="K211">
        <v>0.32600000000000001</v>
      </c>
      <c r="L211" s="2">
        <v>213152</v>
      </c>
      <c r="M211">
        <v>19.948</v>
      </c>
      <c r="N211" s="2">
        <v>1028797</v>
      </c>
      <c r="O211">
        <v>45.567</v>
      </c>
      <c r="P211" s="2">
        <v>4522439</v>
      </c>
      <c r="Q211">
        <v>24.12</v>
      </c>
      <c r="R211" s="2">
        <v>22011</v>
      </c>
      <c r="S211">
        <v>0.155</v>
      </c>
      <c r="T211" s="2">
        <v>21512</v>
      </c>
      <c r="U211">
        <v>3.9670000000000001</v>
      </c>
      <c r="V211" s="2">
        <v>12468</v>
      </c>
      <c r="W211">
        <v>0.30599999999999999</v>
      </c>
      <c r="X211" s="2">
        <v>12718</v>
      </c>
      <c r="Y211">
        <v>3.7570000000000001</v>
      </c>
      <c r="Z211" s="2">
        <v>1817</v>
      </c>
      <c r="AA211">
        <v>7.2999999999999995E-2</v>
      </c>
      <c r="AB211" s="2">
        <v>3964011</v>
      </c>
      <c r="AC211">
        <v>232.90100000000001</v>
      </c>
      <c r="AD211" s="2">
        <v>-71647</v>
      </c>
      <c r="AE211" t="s">
        <v>34</v>
      </c>
      <c r="AF211" s="2">
        <v>-11884</v>
      </c>
      <c r="AG211" t="s">
        <v>34</v>
      </c>
      <c r="AH211" s="2">
        <v>-113816</v>
      </c>
      <c r="AI211" t="s">
        <v>34</v>
      </c>
      <c r="AJ211" s="2">
        <v>-19152</v>
      </c>
      <c r="AK211" t="s">
        <v>34</v>
      </c>
      <c r="AL211" s="2">
        <v>99112</v>
      </c>
      <c r="AN211" s="2">
        <v>27864</v>
      </c>
      <c r="AO211">
        <v>1.165</v>
      </c>
      <c r="AP211" s="2">
        <v>4755</v>
      </c>
      <c r="AR211" s="2">
        <v>3493</v>
      </c>
      <c r="AT211" s="2">
        <v>17556</v>
      </c>
      <c r="AU211">
        <v>0.29899999999999999</v>
      </c>
      <c r="AV211" s="2">
        <v>7940</v>
      </c>
      <c r="AW211" s="2">
        <v>495835</v>
      </c>
      <c r="AX211" s="2">
        <v>6471517</v>
      </c>
      <c r="AY211" s="2">
        <v>17245107</v>
      </c>
      <c r="AZ211" s="2">
        <v>3995278</v>
      </c>
      <c r="BA211" s="2">
        <v>22419654</v>
      </c>
      <c r="BB211" s="2">
        <v>10314312</v>
      </c>
    </row>
    <row r="212" spans="1:54" x14ac:dyDescent="0.2">
      <c r="A212" t="s">
        <v>180</v>
      </c>
      <c r="B212" s="2">
        <v>1257939</v>
      </c>
      <c r="C212">
        <v>998.68799999999999</v>
      </c>
      <c r="D212" s="2">
        <v>158546</v>
      </c>
      <c r="E212">
        <v>43932.955000000002</v>
      </c>
      <c r="F212" s="2">
        <v>2855091</v>
      </c>
      <c r="G212">
        <v>45240.243000000002</v>
      </c>
      <c r="H212">
        <v>-547</v>
      </c>
      <c r="I212" t="s">
        <v>34</v>
      </c>
      <c r="J212">
        <v>432</v>
      </c>
      <c r="K212">
        <v>4.9000000000000002E-2</v>
      </c>
      <c r="L212" s="2">
        <v>59412</v>
      </c>
      <c r="M212">
        <v>11.163</v>
      </c>
      <c r="N212" s="2">
        <v>295423</v>
      </c>
      <c r="O212">
        <v>25.927</v>
      </c>
      <c r="P212" s="2">
        <v>1364949</v>
      </c>
      <c r="Q212">
        <v>14.228999999999999</v>
      </c>
      <c r="R212" s="2">
        <v>-12492</v>
      </c>
      <c r="S212" t="s">
        <v>34</v>
      </c>
      <c r="T212" s="2">
        <v>-7397</v>
      </c>
      <c r="U212">
        <v>0.33600000000000002</v>
      </c>
      <c r="V212" s="2">
        <v>-5580</v>
      </c>
      <c r="W212" t="s">
        <v>34</v>
      </c>
      <c r="X212" s="2">
        <v>-4774</v>
      </c>
      <c r="Y212">
        <v>0.41599999999999998</v>
      </c>
      <c r="Z212" s="2">
        <v>-2054</v>
      </c>
      <c r="AA212" t="s">
        <v>34</v>
      </c>
      <c r="AB212" s="2">
        <v>1130726</v>
      </c>
      <c r="AC212">
        <v>84.582999999999998</v>
      </c>
      <c r="AD212" s="2">
        <v>-71950</v>
      </c>
      <c r="AE212" t="s">
        <v>34</v>
      </c>
      <c r="AF212" s="2">
        <v>-12019</v>
      </c>
      <c r="AG212" t="s">
        <v>34</v>
      </c>
      <c r="AH212" s="2">
        <v>-114290</v>
      </c>
      <c r="AI212" t="s">
        <v>34</v>
      </c>
      <c r="AJ212" s="2">
        <v>-19349</v>
      </c>
      <c r="AK212" t="s">
        <v>34</v>
      </c>
      <c r="AL212" s="2">
        <v>63990</v>
      </c>
      <c r="AN212" s="2">
        <v>2917</v>
      </c>
      <c r="AO212">
        <v>0.125</v>
      </c>
      <c r="AP212" s="2">
        <v>-10956</v>
      </c>
      <c r="AR212" s="2">
        <v>-9722</v>
      </c>
      <c r="AT212" s="2">
        <v>-44660</v>
      </c>
      <c r="AU212" t="s">
        <v>34</v>
      </c>
      <c r="AV212" s="2">
        <v>4678</v>
      </c>
      <c r="AW212" s="2">
        <v>235831</v>
      </c>
      <c r="AX212" s="2">
        <v>6754915</v>
      </c>
      <c r="AY212" s="2">
        <v>17247908</v>
      </c>
      <c r="AZ212" s="2">
        <v>3249455</v>
      </c>
      <c r="BA212" s="2">
        <v>21837753</v>
      </c>
      <c r="BB212" s="2">
        <v>10022584</v>
      </c>
    </row>
    <row r="213" spans="1:54" x14ac:dyDescent="0.2">
      <c r="A213" t="s">
        <v>181</v>
      </c>
      <c r="B213" s="2">
        <v>1844978</v>
      </c>
      <c r="C213">
        <v>782.32100000000003</v>
      </c>
      <c r="D213" s="2">
        <v>218358</v>
      </c>
      <c r="E213">
        <v>31798.956999999999</v>
      </c>
      <c r="F213" s="2">
        <v>3810259</v>
      </c>
      <c r="G213">
        <v>31721.323</v>
      </c>
      <c r="H213">
        <v>344</v>
      </c>
      <c r="I213">
        <v>3.3000000000000002E-2</v>
      </c>
      <c r="J213" s="2">
        <v>1098</v>
      </c>
      <c r="K213">
        <v>6.0999999999999999E-2</v>
      </c>
      <c r="L213" s="2">
        <v>211878</v>
      </c>
      <c r="M213">
        <v>20.864000000000001</v>
      </c>
      <c r="N213" s="2">
        <v>384827</v>
      </c>
      <c r="O213">
        <v>17.776</v>
      </c>
      <c r="P213" s="2">
        <v>4295590</v>
      </c>
      <c r="Q213">
        <v>23.6</v>
      </c>
      <c r="R213" s="2">
        <v>-3167</v>
      </c>
      <c r="S213" t="s">
        <v>34</v>
      </c>
      <c r="T213" s="2">
        <v>1119</v>
      </c>
      <c r="U213">
        <v>2.2810000000000001</v>
      </c>
      <c r="V213">
        <v>-472</v>
      </c>
      <c r="W213" t="s">
        <v>34</v>
      </c>
      <c r="X213">
        <v>774</v>
      </c>
      <c r="Y213">
        <v>2.3159999999999998</v>
      </c>
      <c r="Z213" s="2">
        <v>-1534</v>
      </c>
      <c r="AA213" t="s">
        <v>34</v>
      </c>
      <c r="AB213" s="2">
        <v>1502823</v>
      </c>
      <c r="AC213">
        <v>73.444999999999993</v>
      </c>
      <c r="AD213" s="2">
        <v>-71874</v>
      </c>
      <c r="AE213" t="s">
        <v>34</v>
      </c>
      <c r="AF213" s="2">
        <v>-11913</v>
      </c>
      <c r="AG213" t="s">
        <v>34</v>
      </c>
      <c r="AH213" s="2">
        <v>-114323</v>
      </c>
      <c r="AI213" t="s">
        <v>34</v>
      </c>
      <c r="AJ213" s="2">
        <v>-19125</v>
      </c>
      <c r="AK213" t="s">
        <v>34</v>
      </c>
      <c r="AL213" s="2">
        <v>41339</v>
      </c>
      <c r="AN213" s="2">
        <v>-2056</v>
      </c>
      <c r="AO213" t="s">
        <v>34</v>
      </c>
      <c r="AP213" s="2">
        <v>-8037</v>
      </c>
      <c r="AR213" s="2">
        <v>-6648</v>
      </c>
      <c r="AT213" s="2">
        <v>-31411</v>
      </c>
      <c r="AU213" t="s">
        <v>34</v>
      </c>
      <c r="AV213" s="2">
        <v>8743</v>
      </c>
      <c r="AW213" s="2">
        <v>448255</v>
      </c>
      <c r="AX213" s="2">
        <v>6712617</v>
      </c>
      <c r="AY213" s="2">
        <v>17949317</v>
      </c>
      <c r="AZ213" s="2">
        <v>4975906</v>
      </c>
      <c r="BA213" s="2">
        <v>21560840</v>
      </c>
      <c r="BB213" s="2">
        <v>9451863</v>
      </c>
    </row>
    <row r="214" spans="1:54" x14ac:dyDescent="0.2">
      <c r="A214" t="s">
        <v>182</v>
      </c>
      <c r="B214" s="2">
        <v>3858354</v>
      </c>
      <c r="C214">
        <v>2021.9280000000001</v>
      </c>
      <c r="D214" s="2">
        <v>613319</v>
      </c>
      <c r="E214">
        <v>103602.531</v>
      </c>
      <c r="F214" s="2">
        <v>11005755</v>
      </c>
      <c r="G214">
        <v>106340.227</v>
      </c>
      <c r="H214">
        <v>563</v>
      </c>
      <c r="I214">
        <v>6.3E-2</v>
      </c>
      <c r="J214" s="2">
        <v>6331</v>
      </c>
      <c r="K214">
        <v>0.34100000000000003</v>
      </c>
      <c r="L214" s="2">
        <v>111473</v>
      </c>
      <c r="M214">
        <v>12.76</v>
      </c>
      <c r="N214" s="2">
        <v>821611</v>
      </c>
      <c r="O214">
        <v>43.929000000000002</v>
      </c>
      <c r="P214" s="2">
        <v>2693786</v>
      </c>
      <c r="Q214">
        <v>17.135999999999999</v>
      </c>
      <c r="R214">
        <v>268</v>
      </c>
      <c r="S214" t="s">
        <v>34</v>
      </c>
      <c r="T214" s="2">
        <v>2381</v>
      </c>
      <c r="U214">
        <v>2.4860000000000002</v>
      </c>
      <c r="V214" s="2">
        <v>1237</v>
      </c>
      <c r="W214" t="s">
        <v>34</v>
      </c>
      <c r="X214">
        <v>-81</v>
      </c>
      <c r="Y214">
        <v>2.1579999999999999</v>
      </c>
      <c r="Z214">
        <v>-890</v>
      </c>
      <c r="AA214" t="s">
        <v>34</v>
      </c>
      <c r="AB214" s="2">
        <v>3826305</v>
      </c>
      <c r="AC214">
        <v>242.04499999999999</v>
      </c>
      <c r="AD214" s="2">
        <v>-71599</v>
      </c>
      <c r="AE214" t="s">
        <v>34</v>
      </c>
      <c r="AF214" s="2">
        <v>-11904</v>
      </c>
      <c r="AG214" t="s">
        <v>34</v>
      </c>
      <c r="AH214" s="2">
        <v>-113830</v>
      </c>
      <c r="AI214" t="s">
        <v>34</v>
      </c>
      <c r="AJ214" s="2">
        <v>-19105</v>
      </c>
      <c r="AK214" t="s">
        <v>34</v>
      </c>
      <c r="AL214" s="2">
        <v>101080</v>
      </c>
      <c r="AN214" s="2">
        <v>3682</v>
      </c>
      <c r="AO214">
        <v>0.16500000000000001</v>
      </c>
      <c r="AP214" s="2">
        <v>-8618</v>
      </c>
      <c r="AR214" s="2">
        <v>-8261</v>
      </c>
      <c r="AT214" s="2">
        <v>-36277</v>
      </c>
      <c r="AU214" t="s">
        <v>34</v>
      </c>
      <c r="AV214" s="2">
        <v>7075</v>
      </c>
      <c r="AW214" s="2">
        <v>386460</v>
      </c>
      <c r="AX214" s="2">
        <v>6326805</v>
      </c>
      <c r="AY214" s="2">
        <v>16823334</v>
      </c>
      <c r="AZ214" s="2">
        <v>3844885</v>
      </c>
      <c r="BA214" s="2">
        <v>20865859</v>
      </c>
      <c r="BB214" s="2">
        <v>8705293</v>
      </c>
    </row>
    <row r="215" spans="1:54" x14ac:dyDescent="0.2">
      <c r="A215" t="s">
        <v>183</v>
      </c>
      <c r="B215" s="2">
        <v>3021400</v>
      </c>
      <c r="C215">
        <v>1540.6669999999999</v>
      </c>
      <c r="D215" s="2">
        <v>476519</v>
      </c>
      <c r="E215">
        <v>76361.057000000001</v>
      </c>
      <c r="F215" s="2">
        <v>8397282</v>
      </c>
      <c r="G215">
        <v>76917.759000000005</v>
      </c>
      <c r="H215" s="2">
        <v>1130</v>
      </c>
      <c r="I215">
        <v>0.121</v>
      </c>
      <c r="J215" s="2">
        <v>7811</v>
      </c>
      <c r="K215">
        <v>0.39700000000000002</v>
      </c>
      <c r="L215" s="2">
        <v>363736</v>
      </c>
      <c r="M215">
        <v>39.356000000000002</v>
      </c>
      <c r="N215" s="2">
        <v>790319</v>
      </c>
      <c r="O215">
        <v>40.036999999999999</v>
      </c>
      <c r="P215" s="2">
        <v>7219246</v>
      </c>
      <c r="Q215">
        <v>43.521000000000001</v>
      </c>
      <c r="R215" s="2">
        <v>27266</v>
      </c>
      <c r="S215">
        <v>0.79300000000000004</v>
      </c>
      <c r="T215" s="2">
        <v>9523</v>
      </c>
      <c r="U215">
        <v>3.48</v>
      </c>
      <c r="V215" s="2">
        <v>12919</v>
      </c>
      <c r="W215">
        <v>0.72299999999999998</v>
      </c>
      <c r="X215" s="2">
        <v>5134</v>
      </c>
      <c r="Y215">
        <v>3.2719999999999998</v>
      </c>
      <c r="Z215" s="2">
        <v>2097</v>
      </c>
      <c r="AA215">
        <v>0.14499999999999999</v>
      </c>
      <c r="AB215" s="2">
        <v>3138830</v>
      </c>
      <c r="AC215">
        <v>184.45</v>
      </c>
      <c r="AD215" s="2">
        <v>-71880</v>
      </c>
      <c r="AE215" t="s">
        <v>34</v>
      </c>
      <c r="AF215" s="2">
        <v>-11961</v>
      </c>
      <c r="AG215" t="s">
        <v>34</v>
      </c>
      <c r="AH215" s="2">
        <v>-114407</v>
      </c>
      <c r="AI215" t="s">
        <v>34</v>
      </c>
      <c r="AJ215" s="2">
        <v>-19202</v>
      </c>
      <c r="AK215" t="s">
        <v>34</v>
      </c>
      <c r="AL215" s="2">
        <v>85776</v>
      </c>
      <c r="AN215" s="2">
        <v>6623</v>
      </c>
      <c r="AO215">
        <v>0.28799999999999998</v>
      </c>
      <c r="AP215" s="2">
        <v>-8952</v>
      </c>
      <c r="AR215" s="2">
        <v>-8687</v>
      </c>
      <c r="AT215" s="2">
        <v>-38779</v>
      </c>
      <c r="AU215" t="s">
        <v>34</v>
      </c>
      <c r="AV215" s="2">
        <v>7279</v>
      </c>
      <c r="AW215" s="2">
        <v>406956</v>
      </c>
      <c r="AX215" s="2">
        <v>6468631</v>
      </c>
      <c r="AY215" s="2">
        <v>17097095</v>
      </c>
      <c r="AZ215" s="2">
        <v>4133309</v>
      </c>
      <c r="BA215" s="2">
        <v>21477061</v>
      </c>
      <c r="BB215" s="2">
        <v>9116693</v>
      </c>
    </row>
    <row r="216" spans="1:54" x14ac:dyDescent="0.2">
      <c r="A216" t="s">
        <v>184</v>
      </c>
      <c r="B216" s="2">
        <v>2126077</v>
      </c>
      <c r="C216">
        <v>1119.722</v>
      </c>
      <c r="D216" s="2">
        <v>270437</v>
      </c>
      <c r="E216">
        <v>46611.006000000001</v>
      </c>
      <c r="F216" s="2">
        <v>4831390</v>
      </c>
      <c r="G216">
        <v>47556.976999999999</v>
      </c>
      <c r="H216" s="2">
        <v>2444</v>
      </c>
      <c r="I216">
        <v>0.28000000000000003</v>
      </c>
      <c r="J216" s="2">
        <v>5530</v>
      </c>
      <c r="K216">
        <v>0.30299999999999999</v>
      </c>
      <c r="L216" s="2">
        <v>499183</v>
      </c>
      <c r="M216">
        <v>57.918999999999997</v>
      </c>
      <c r="N216" s="2">
        <v>654146</v>
      </c>
      <c r="O216">
        <v>35.576000000000001</v>
      </c>
      <c r="P216" s="2">
        <v>9616216</v>
      </c>
      <c r="Q216">
        <v>62.265000000000001</v>
      </c>
      <c r="R216" s="2">
        <v>1371</v>
      </c>
      <c r="S216" t="s">
        <v>34</v>
      </c>
      <c r="T216">
        <v>-326</v>
      </c>
      <c r="U216">
        <v>2.0739999999999998</v>
      </c>
      <c r="V216" s="2">
        <v>1210</v>
      </c>
      <c r="W216" t="s">
        <v>34</v>
      </c>
      <c r="X216">
        <v>-331</v>
      </c>
      <c r="Y216">
        <v>2.089</v>
      </c>
      <c r="Z216" s="2">
        <v>2417</v>
      </c>
      <c r="AA216">
        <v>0.16200000000000001</v>
      </c>
      <c r="AB216" s="2">
        <v>1589782</v>
      </c>
      <c r="AC216">
        <v>90.278000000000006</v>
      </c>
      <c r="AD216" s="2">
        <v>-71931</v>
      </c>
      <c r="AE216" t="s">
        <v>34</v>
      </c>
      <c r="AF216" s="2">
        <v>-11966</v>
      </c>
      <c r="AG216" t="s">
        <v>34</v>
      </c>
      <c r="AH216" s="2">
        <v>-114197</v>
      </c>
      <c r="AI216" t="s">
        <v>34</v>
      </c>
      <c r="AJ216" s="2">
        <v>-19192</v>
      </c>
      <c r="AK216" t="s">
        <v>34</v>
      </c>
      <c r="AL216" s="2">
        <v>69393</v>
      </c>
      <c r="AN216" s="2">
        <v>1178</v>
      </c>
      <c r="AO216">
        <v>0.05</v>
      </c>
      <c r="AP216" s="2">
        <v>-9455</v>
      </c>
      <c r="AR216" s="2">
        <v>-8895</v>
      </c>
      <c r="AT216" s="2">
        <v>-39163</v>
      </c>
      <c r="AU216" t="s">
        <v>34</v>
      </c>
      <c r="AV216" s="2">
        <v>7035</v>
      </c>
      <c r="AW216" s="2">
        <v>378980</v>
      </c>
      <c r="AX216" s="2">
        <v>6789595</v>
      </c>
      <c r="AY216" s="2">
        <v>17388345</v>
      </c>
      <c r="AZ216" s="2">
        <v>4279317</v>
      </c>
      <c r="BA216" s="2">
        <v>21948374</v>
      </c>
      <c r="BB216" s="2">
        <v>9853965</v>
      </c>
    </row>
    <row r="217" spans="1:54" x14ac:dyDescent="0.2">
      <c r="A217" t="s">
        <v>185</v>
      </c>
      <c r="B217" s="2">
        <v>2006967</v>
      </c>
      <c r="C217">
        <v>983.94</v>
      </c>
      <c r="D217" s="2">
        <v>304951</v>
      </c>
      <c r="E217">
        <v>46647.392999999996</v>
      </c>
      <c r="F217" s="2">
        <v>5407653</v>
      </c>
      <c r="G217">
        <v>47214.578000000001</v>
      </c>
      <c r="H217" s="2">
        <v>1848</v>
      </c>
      <c r="I217">
        <v>0.187</v>
      </c>
      <c r="J217" s="2">
        <v>5580</v>
      </c>
      <c r="K217">
        <v>0.27500000000000002</v>
      </c>
      <c r="L217" s="2">
        <v>642424</v>
      </c>
      <c r="M217">
        <v>66.316000000000003</v>
      </c>
      <c r="N217" s="2">
        <v>1028908</v>
      </c>
      <c r="O217">
        <v>49.668999999999997</v>
      </c>
      <c r="P217" s="2">
        <v>12409503</v>
      </c>
      <c r="Q217">
        <v>71.382000000000005</v>
      </c>
      <c r="R217" s="2">
        <v>15452</v>
      </c>
      <c r="S217">
        <v>0.38100000000000001</v>
      </c>
      <c r="T217" s="2">
        <v>197834</v>
      </c>
      <c r="U217">
        <v>28.745999999999999</v>
      </c>
      <c r="V217" s="2">
        <v>8236</v>
      </c>
      <c r="W217">
        <v>0.38500000000000001</v>
      </c>
      <c r="X217" s="2">
        <v>124833</v>
      </c>
      <c r="Y217">
        <v>27.623000000000001</v>
      </c>
      <c r="Z217" s="2">
        <v>4472</v>
      </c>
      <c r="AA217">
        <v>0.28299999999999997</v>
      </c>
      <c r="AB217" s="2">
        <v>1681915</v>
      </c>
      <c r="AC217">
        <v>89.73</v>
      </c>
      <c r="AD217" s="2">
        <v>-72071</v>
      </c>
      <c r="AE217" t="s">
        <v>34</v>
      </c>
      <c r="AF217" s="2">
        <v>-11971</v>
      </c>
      <c r="AG217" t="s">
        <v>34</v>
      </c>
      <c r="AH217" s="2">
        <v>-114547</v>
      </c>
      <c r="AI217" t="s">
        <v>34</v>
      </c>
      <c r="AJ217" s="2">
        <v>-19242</v>
      </c>
      <c r="AK217" t="s">
        <v>34</v>
      </c>
      <c r="AL217" s="2">
        <v>132506</v>
      </c>
      <c r="AN217" s="2">
        <v>2550</v>
      </c>
      <c r="AO217">
        <v>0.11</v>
      </c>
      <c r="AP217" s="2">
        <v>-6681</v>
      </c>
      <c r="AR217" s="2">
        <v>-5832</v>
      </c>
      <c r="AT217" s="2">
        <v>-26596</v>
      </c>
      <c r="AU217" t="s">
        <v>34</v>
      </c>
      <c r="AV217" s="2">
        <v>7556</v>
      </c>
      <c r="AW217" s="2">
        <v>427386</v>
      </c>
      <c r="AX217" s="2">
        <v>6605221</v>
      </c>
      <c r="AY217" s="2">
        <v>17225178</v>
      </c>
      <c r="AZ217" s="2">
        <v>4555830</v>
      </c>
      <c r="BA217" s="2">
        <v>21781131</v>
      </c>
      <c r="BB217" s="2">
        <v>9581755</v>
      </c>
    </row>
    <row r="218" spans="1:54" x14ac:dyDescent="0.2">
      <c r="A218" t="s">
        <v>186</v>
      </c>
      <c r="B218" s="2">
        <v>4509801</v>
      </c>
      <c r="C218">
        <v>2409.3330000000001</v>
      </c>
      <c r="D218" s="2">
        <v>709622</v>
      </c>
      <c r="E218">
        <v>116453.019</v>
      </c>
      <c r="F218" s="2">
        <v>12611314</v>
      </c>
      <c r="G218">
        <v>118404.898</v>
      </c>
      <c r="H218" s="2">
        <v>1524</v>
      </c>
      <c r="I218">
        <v>0.16500000000000001</v>
      </c>
      <c r="J218" s="2">
        <v>8444</v>
      </c>
      <c r="K218">
        <v>0.437</v>
      </c>
      <c r="L218" s="2">
        <v>123685</v>
      </c>
      <c r="M218">
        <v>13.747999999999999</v>
      </c>
      <c r="N218" s="2">
        <v>814247</v>
      </c>
      <c r="O218">
        <v>42.268000000000001</v>
      </c>
      <c r="P218" s="2">
        <v>3068335</v>
      </c>
      <c r="Q218">
        <v>18.989999999999998</v>
      </c>
      <c r="R218" s="2">
        <v>11390</v>
      </c>
      <c r="S218">
        <v>0.28199999999999997</v>
      </c>
      <c r="T218" s="2">
        <v>4549</v>
      </c>
      <c r="U218">
        <v>2.7890000000000001</v>
      </c>
      <c r="V218" s="2">
        <v>6216</v>
      </c>
      <c r="W218">
        <v>0.28399999999999997</v>
      </c>
      <c r="X218" s="2">
        <v>1220</v>
      </c>
      <c r="Y218">
        <v>2.4289999999999998</v>
      </c>
      <c r="Z218" s="2">
        <v>1557</v>
      </c>
      <c r="AA218">
        <v>0.112</v>
      </c>
      <c r="AB218" s="2">
        <v>4960466</v>
      </c>
      <c r="AC218">
        <v>303.41399999999999</v>
      </c>
      <c r="AD218" s="2">
        <v>-72075</v>
      </c>
      <c r="AE218" t="s">
        <v>34</v>
      </c>
      <c r="AF218" s="2">
        <v>-11986</v>
      </c>
      <c r="AG218" t="s">
        <v>34</v>
      </c>
      <c r="AH218" s="2">
        <v>-114713</v>
      </c>
      <c r="AI218" t="s">
        <v>34</v>
      </c>
      <c r="AJ218" s="2">
        <v>-19259</v>
      </c>
      <c r="AK218" t="s">
        <v>34</v>
      </c>
      <c r="AL218" s="2">
        <v>171353</v>
      </c>
      <c r="AN218" s="2">
        <v>11512</v>
      </c>
      <c r="AO218">
        <v>0.52200000000000002</v>
      </c>
      <c r="AP218" s="2">
        <v>-7281</v>
      </c>
      <c r="AR218" s="2">
        <v>-7890</v>
      </c>
      <c r="AT218" s="2">
        <v>-35571</v>
      </c>
      <c r="AU218" t="s">
        <v>34</v>
      </c>
      <c r="AV218" s="2">
        <v>6929</v>
      </c>
      <c r="AW218" s="2">
        <v>398087</v>
      </c>
      <c r="AX218" s="2">
        <v>6246072</v>
      </c>
      <c r="AY218" s="2">
        <v>16550009</v>
      </c>
      <c r="AZ218" s="2">
        <v>3969422</v>
      </c>
      <c r="BA218" s="2">
        <v>20667418</v>
      </c>
      <c r="BB218" s="2">
        <v>9080983</v>
      </c>
    </row>
    <row r="219" spans="1:54" x14ac:dyDescent="0.2">
      <c r="A219" t="s">
        <v>187</v>
      </c>
      <c r="B219" s="2">
        <v>1281490</v>
      </c>
      <c r="C219">
        <v>732.35400000000004</v>
      </c>
      <c r="D219" s="2">
        <v>173506</v>
      </c>
      <c r="E219">
        <v>32734.695</v>
      </c>
      <c r="F219" s="2">
        <v>3140810</v>
      </c>
      <c r="G219">
        <v>33891.434000000001</v>
      </c>
      <c r="H219">
        <v>-532</v>
      </c>
      <c r="I219" t="s">
        <v>34</v>
      </c>
      <c r="J219">
        <v>938</v>
      </c>
      <c r="K219">
        <v>6.5000000000000002E-2</v>
      </c>
      <c r="L219" s="2">
        <v>43247</v>
      </c>
      <c r="M219">
        <v>5.5380000000000003</v>
      </c>
      <c r="N219" s="2">
        <v>315827</v>
      </c>
      <c r="O219">
        <v>18.905999999999999</v>
      </c>
      <c r="P219" s="2">
        <v>986475</v>
      </c>
      <c r="Q219">
        <v>6.9960000000000004</v>
      </c>
      <c r="R219" s="2">
        <v>34990</v>
      </c>
      <c r="S219">
        <v>1.2470000000000001</v>
      </c>
      <c r="T219" s="2">
        <v>4803</v>
      </c>
      <c r="U219">
        <v>2.9239999999999999</v>
      </c>
      <c r="V219" s="2">
        <v>17558</v>
      </c>
      <c r="W219">
        <v>1.2450000000000001</v>
      </c>
      <c r="X219" s="2">
        <v>2999</v>
      </c>
      <c r="Y219">
        <v>2.9169999999999998</v>
      </c>
      <c r="Z219" s="2">
        <v>-2464</v>
      </c>
      <c r="AA219" t="s">
        <v>34</v>
      </c>
      <c r="AB219" s="2">
        <v>1168042</v>
      </c>
      <c r="AC219">
        <v>66.343999999999994</v>
      </c>
      <c r="AD219" s="2">
        <v>-72037</v>
      </c>
      <c r="AE219" t="s">
        <v>34</v>
      </c>
      <c r="AF219" s="2">
        <v>-11997</v>
      </c>
      <c r="AG219" t="s">
        <v>34</v>
      </c>
      <c r="AH219" s="2">
        <v>-114437</v>
      </c>
      <c r="AI219" t="s">
        <v>34</v>
      </c>
      <c r="AJ219" s="2">
        <v>-19245</v>
      </c>
      <c r="AK219" t="s">
        <v>34</v>
      </c>
      <c r="AL219" s="2">
        <v>82742</v>
      </c>
      <c r="AN219" s="2">
        <v>-3063</v>
      </c>
      <c r="AO219" t="s">
        <v>34</v>
      </c>
      <c r="AP219" s="2">
        <v>-11218</v>
      </c>
      <c r="AR219" s="2">
        <v>-9815</v>
      </c>
      <c r="AT219" s="2">
        <v>-45286</v>
      </c>
      <c r="AU219" t="s">
        <v>34</v>
      </c>
      <c r="AV219" s="2">
        <v>6488</v>
      </c>
      <c r="AW219" s="2">
        <v>346401</v>
      </c>
      <c r="AX219" s="2">
        <v>6776821</v>
      </c>
      <c r="AY219" s="2">
        <v>17629121</v>
      </c>
      <c r="AZ219" s="2">
        <v>4270938</v>
      </c>
      <c r="BA219" s="2">
        <v>22193393</v>
      </c>
      <c r="BB219" s="2">
        <v>10394154</v>
      </c>
    </row>
    <row r="220" spans="1:54" x14ac:dyDescent="0.2">
      <c r="A220" t="s">
        <v>188</v>
      </c>
      <c r="B220" s="2">
        <v>4327433</v>
      </c>
      <c r="C220">
        <v>2606.1329999999998</v>
      </c>
      <c r="D220" s="2">
        <v>805466</v>
      </c>
      <c r="E220">
        <v>142208.71299999999</v>
      </c>
      <c r="F220" s="2">
        <v>13875300</v>
      </c>
      <c r="G220">
        <v>142438.5</v>
      </c>
      <c r="H220" s="2">
        <v>3055</v>
      </c>
      <c r="I220">
        <v>0.34799999999999998</v>
      </c>
      <c r="J220" s="2">
        <v>14691</v>
      </c>
      <c r="K220">
        <v>0.82</v>
      </c>
      <c r="L220" s="2">
        <v>858310</v>
      </c>
      <c r="M220">
        <v>105.04300000000001</v>
      </c>
      <c r="N220" s="2">
        <v>1530381</v>
      </c>
      <c r="O220">
        <v>89.278999999999996</v>
      </c>
      <c r="P220" s="2">
        <v>17997277</v>
      </c>
      <c r="Q220">
        <v>119.59699999999999</v>
      </c>
      <c r="R220" s="2">
        <v>14525</v>
      </c>
      <c r="S220">
        <v>0.27400000000000002</v>
      </c>
      <c r="T220" s="2">
        <v>19686</v>
      </c>
      <c r="U220">
        <v>4.8940000000000001</v>
      </c>
      <c r="V220" s="2">
        <v>8358</v>
      </c>
      <c r="W220">
        <v>0.32</v>
      </c>
      <c r="X220" s="2">
        <v>10192</v>
      </c>
      <c r="Y220">
        <v>4.2939999999999996</v>
      </c>
      <c r="Z220" s="2">
        <v>6237</v>
      </c>
      <c r="AA220">
        <v>0.52800000000000002</v>
      </c>
      <c r="AB220" s="2">
        <v>4226094</v>
      </c>
      <c r="AC220">
        <v>315.03399999999999</v>
      </c>
      <c r="AD220" s="2">
        <v>-71472</v>
      </c>
      <c r="AE220" t="s">
        <v>34</v>
      </c>
      <c r="AF220" s="2">
        <v>-11951</v>
      </c>
      <c r="AG220" t="s">
        <v>34</v>
      </c>
      <c r="AH220" s="2">
        <v>-113870</v>
      </c>
      <c r="AI220" t="s">
        <v>34</v>
      </c>
      <c r="AJ220" s="2">
        <v>-19162</v>
      </c>
      <c r="AK220" t="s">
        <v>34</v>
      </c>
      <c r="AL220" s="2">
        <v>197204</v>
      </c>
      <c r="AN220" s="2">
        <v>18407</v>
      </c>
      <c r="AO220">
        <v>0.82399999999999995</v>
      </c>
      <c r="AP220" s="2">
        <v>35022</v>
      </c>
      <c r="AR220" s="2">
        <v>27146</v>
      </c>
      <c r="AT220" s="2">
        <v>128759</v>
      </c>
      <c r="AU220">
        <v>1.246</v>
      </c>
      <c r="AV220" s="2">
        <v>5835</v>
      </c>
      <c r="AW220" s="2">
        <v>361299</v>
      </c>
      <c r="AX220" s="2">
        <v>6138868</v>
      </c>
      <c r="AY220" s="2">
        <v>16217592</v>
      </c>
      <c r="AZ220" s="2">
        <v>3201789</v>
      </c>
      <c r="BA220" s="2">
        <v>20953738</v>
      </c>
      <c r="BB220" s="2">
        <v>9070590</v>
      </c>
    </row>
    <row r="221" spans="1:54" x14ac:dyDescent="0.2">
      <c r="A221" t="s">
        <v>189</v>
      </c>
      <c r="B221" s="2">
        <v>7606621</v>
      </c>
      <c r="C221">
        <v>3137.9229999999998</v>
      </c>
      <c r="D221" s="2">
        <v>1074286</v>
      </c>
      <c r="E221">
        <v>125827.125</v>
      </c>
      <c r="F221" s="2">
        <v>18064842</v>
      </c>
      <c r="G221">
        <v>122952.834</v>
      </c>
      <c r="H221" s="2">
        <v>4506</v>
      </c>
      <c r="I221">
        <v>0.35399999999999998</v>
      </c>
      <c r="J221" s="2">
        <v>12879</v>
      </c>
      <c r="K221">
        <v>0.47599999999999998</v>
      </c>
      <c r="L221" s="2">
        <v>1258312</v>
      </c>
      <c r="M221">
        <v>100.273</v>
      </c>
      <c r="N221" s="2">
        <v>1743885</v>
      </c>
      <c r="O221">
        <v>65.918999999999997</v>
      </c>
      <c r="P221" s="2">
        <v>23255054</v>
      </c>
      <c r="Q221">
        <v>104.57599999999999</v>
      </c>
      <c r="R221" s="2">
        <v>52324</v>
      </c>
      <c r="S221">
        <v>1.1160000000000001</v>
      </c>
      <c r="T221" s="2">
        <v>43758</v>
      </c>
      <c r="U221">
        <v>6.57</v>
      </c>
      <c r="V221" s="2">
        <v>27145</v>
      </c>
      <c r="W221">
        <v>1.171</v>
      </c>
      <c r="X221" s="2">
        <v>27031</v>
      </c>
      <c r="Y221">
        <v>6.335</v>
      </c>
      <c r="Z221" s="2">
        <v>1327</v>
      </c>
      <c r="AA221">
        <v>7.1999999999999995E-2</v>
      </c>
      <c r="AB221" s="2">
        <v>6598052</v>
      </c>
      <c r="AC221">
        <v>374.83</v>
      </c>
      <c r="AD221" s="2">
        <v>-72104</v>
      </c>
      <c r="AE221" t="s">
        <v>34</v>
      </c>
      <c r="AF221" s="2">
        <v>-11950</v>
      </c>
      <c r="AG221" t="s">
        <v>34</v>
      </c>
      <c r="AH221" s="2">
        <v>-114643</v>
      </c>
      <c r="AI221" t="s">
        <v>34</v>
      </c>
      <c r="AJ221" s="2">
        <v>-19205</v>
      </c>
      <c r="AK221" t="s">
        <v>34</v>
      </c>
      <c r="AL221" s="2">
        <v>255836</v>
      </c>
      <c r="AN221" s="2">
        <v>38257</v>
      </c>
      <c r="AO221">
        <v>1.647</v>
      </c>
      <c r="AP221" s="2">
        <v>-2947</v>
      </c>
      <c r="AR221" s="2">
        <v>-3935</v>
      </c>
      <c r="AT221" s="2">
        <v>-16429</v>
      </c>
      <c r="AU221">
        <v>4.2000000000000003E-2</v>
      </c>
      <c r="AV221" s="2">
        <v>8666</v>
      </c>
      <c r="AW221" s="2">
        <v>540473</v>
      </c>
      <c r="AX221" s="2">
        <v>6305153</v>
      </c>
      <c r="AY221" s="2">
        <v>16525841</v>
      </c>
      <c r="AZ221" s="2">
        <v>4216901</v>
      </c>
      <c r="BA221" s="2">
        <v>21761880</v>
      </c>
      <c r="BB221" s="2">
        <v>9715502</v>
      </c>
    </row>
    <row r="222" spans="1:54" x14ac:dyDescent="0.2">
      <c r="A222" t="s">
        <v>190</v>
      </c>
      <c r="B222" s="2">
        <v>4102291</v>
      </c>
      <c r="C222">
        <v>2946.835</v>
      </c>
      <c r="D222" s="2">
        <v>708129</v>
      </c>
      <c r="E222">
        <v>144436.946</v>
      </c>
      <c r="F222" s="2">
        <v>12790235</v>
      </c>
      <c r="G222">
        <v>148904.74799999999</v>
      </c>
      <c r="H222" s="2">
        <v>4563</v>
      </c>
      <c r="I222">
        <v>0.61699999999999999</v>
      </c>
      <c r="J222" s="2">
        <v>5495</v>
      </c>
      <c r="K222">
        <v>0.35299999999999998</v>
      </c>
      <c r="L222" s="2">
        <v>547726</v>
      </c>
      <c r="M222">
        <v>75.471999999999994</v>
      </c>
      <c r="N222" s="2">
        <v>1185735</v>
      </c>
      <c r="O222">
        <v>76.481999999999999</v>
      </c>
      <c r="P222" s="2">
        <v>11108374</v>
      </c>
      <c r="Q222">
        <v>85.096999999999994</v>
      </c>
      <c r="R222" s="2">
        <v>1170</v>
      </c>
      <c r="S222" t="s">
        <v>34</v>
      </c>
      <c r="T222" s="2">
        <v>10703</v>
      </c>
      <c r="U222">
        <v>4.032</v>
      </c>
      <c r="V222" s="2">
        <v>1584</v>
      </c>
      <c r="W222" t="s">
        <v>34</v>
      </c>
      <c r="X222" s="2">
        <v>5011</v>
      </c>
      <c r="Y222">
        <v>3.49</v>
      </c>
      <c r="Z222">
        <v>-224</v>
      </c>
      <c r="AA222" t="s">
        <v>34</v>
      </c>
      <c r="AB222" s="2">
        <v>4358584</v>
      </c>
      <c r="AC222">
        <v>321.18599999999998</v>
      </c>
      <c r="AD222" s="2">
        <v>-71262</v>
      </c>
      <c r="AE222" t="s">
        <v>34</v>
      </c>
      <c r="AF222" s="2">
        <v>-11884</v>
      </c>
      <c r="AG222" t="s">
        <v>34</v>
      </c>
      <c r="AH222" s="2">
        <v>-113403</v>
      </c>
      <c r="AI222" t="s">
        <v>34</v>
      </c>
      <c r="AJ222" s="2">
        <v>-19109</v>
      </c>
      <c r="AK222" t="s">
        <v>34</v>
      </c>
      <c r="AL222" s="2">
        <v>162649</v>
      </c>
      <c r="AN222" s="2">
        <v>15461</v>
      </c>
      <c r="AO222">
        <v>0.68100000000000005</v>
      </c>
      <c r="AP222" s="2">
        <v>36196</v>
      </c>
      <c r="AR222" s="2">
        <v>29230</v>
      </c>
      <c r="AT222" s="2">
        <v>137762</v>
      </c>
      <c r="AU222">
        <v>1.2909999999999999</v>
      </c>
      <c r="AV222" s="2">
        <v>5158</v>
      </c>
      <c r="AW222" s="2">
        <v>320673</v>
      </c>
      <c r="AX222" s="2">
        <v>6222158</v>
      </c>
      <c r="AY222" s="2">
        <v>16175564</v>
      </c>
      <c r="AZ222" s="2">
        <v>3293239</v>
      </c>
      <c r="BA222" s="2">
        <v>21287711</v>
      </c>
      <c r="BB222" s="2">
        <v>9317245</v>
      </c>
    </row>
    <row r="223" spans="1:54" x14ac:dyDescent="0.2">
      <c r="A223" t="s">
        <v>191</v>
      </c>
      <c r="B223" s="2">
        <v>3565971</v>
      </c>
      <c r="C223">
        <v>2891.7190000000001</v>
      </c>
      <c r="D223" s="2">
        <v>606331</v>
      </c>
      <c r="E223">
        <v>158459.5</v>
      </c>
      <c r="F223" s="2">
        <v>10787895</v>
      </c>
      <c r="G223">
        <v>161189.179</v>
      </c>
      <c r="H223" s="2">
        <v>3054</v>
      </c>
      <c r="I223">
        <v>0.53100000000000003</v>
      </c>
      <c r="J223" s="2">
        <v>6733</v>
      </c>
      <c r="K223">
        <v>0.55000000000000004</v>
      </c>
      <c r="L223" s="2">
        <v>415295</v>
      </c>
      <c r="M223">
        <v>73.231999999999999</v>
      </c>
      <c r="N223" s="2">
        <v>942407</v>
      </c>
      <c r="O223">
        <v>77.805000000000007</v>
      </c>
      <c r="P223" s="2">
        <v>8360638</v>
      </c>
      <c r="Q223">
        <v>82.284999999999997</v>
      </c>
      <c r="R223" s="2">
        <v>11288</v>
      </c>
      <c r="S223">
        <v>0.498</v>
      </c>
      <c r="T223" s="2">
        <v>3139</v>
      </c>
      <c r="U223">
        <v>2.863</v>
      </c>
      <c r="V223" s="2">
        <v>6898</v>
      </c>
      <c r="W223">
        <v>0.60799999999999998</v>
      </c>
      <c r="X223">
        <v>-471</v>
      </c>
      <c r="Y223">
        <v>1.9910000000000001</v>
      </c>
      <c r="Z223" s="2">
        <v>-1931</v>
      </c>
      <c r="AA223" t="s">
        <v>34</v>
      </c>
      <c r="AB223" s="2">
        <v>4089218</v>
      </c>
      <c r="AC223">
        <v>347.51299999999998</v>
      </c>
      <c r="AD223" s="2">
        <v>-71722</v>
      </c>
      <c r="AE223" t="s">
        <v>34</v>
      </c>
      <c r="AF223" s="2">
        <v>-12010</v>
      </c>
      <c r="AG223" t="s">
        <v>34</v>
      </c>
      <c r="AH223" s="2">
        <v>-114190</v>
      </c>
      <c r="AI223" t="s">
        <v>34</v>
      </c>
      <c r="AJ223" s="2">
        <v>-19289</v>
      </c>
      <c r="AK223" t="s">
        <v>34</v>
      </c>
      <c r="AL223" s="2">
        <v>129076</v>
      </c>
      <c r="AN223" s="2">
        <v>17034</v>
      </c>
      <c r="AO223">
        <v>0.76700000000000002</v>
      </c>
      <c r="AP223">
        <v>996</v>
      </c>
      <c r="AR223" s="2">
        <v>-1167</v>
      </c>
      <c r="AT223" s="2">
        <v>-2502</v>
      </c>
      <c r="AU223">
        <v>0.14899999999999999</v>
      </c>
      <c r="AV223" s="2">
        <v>4561</v>
      </c>
      <c r="AW223" s="2">
        <v>249496</v>
      </c>
      <c r="AX223" s="2">
        <v>6279921</v>
      </c>
      <c r="AY223" s="2">
        <v>16514752</v>
      </c>
      <c r="AZ223" s="2">
        <v>2856905</v>
      </c>
      <c r="BA223" s="2">
        <v>20821078</v>
      </c>
      <c r="BB223" s="2">
        <v>9027998</v>
      </c>
    </row>
    <row r="224" spans="1:54" x14ac:dyDescent="0.2">
      <c r="A224" t="s">
        <v>192</v>
      </c>
      <c r="B224" s="2">
        <v>3384093</v>
      </c>
      <c r="C224">
        <v>2550.3220000000001</v>
      </c>
      <c r="D224" s="2">
        <v>512664</v>
      </c>
      <c r="E224">
        <v>133361.93700000001</v>
      </c>
      <c r="F224" s="2">
        <v>9153106</v>
      </c>
      <c r="G224">
        <v>135225.321</v>
      </c>
      <c r="H224" s="2">
        <v>1988</v>
      </c>
      <c r="I224">
        <v>0.30299999999999999</v>
      </c>
      <c r="J224" s="2">
        <v>4840</v>
      </c>
      <c r="K224">
        <v>0.34899999999999998</v>
      </c>
      <c r="L224" s="2">
        <v>342505</v>
      </c>
      <c r="M224">
        <v>63.817999999999998</v>
      </c>
      <c r="N224" s="2">
        <v>834029</v>
      </c>
      <c r="O224">
        <v>71.856999999999999</v>
      </c>
      <c r="P224" s="2">
        <v>7029382</v>
      </c>
      <c r="Q224">
        <v>72.944999999999993</v>
      </c>
      <c r="R224" s="2">
        <v>30652</v>
      </c>
      <c r="S224">
        <v>1.141</v>
      </c>
      <c r="T224" s="2">
        <v>-2932</v>
      </c>
      <c r="U224" t="s">
        <v>34</v>
      </c>
      <c r="V224" s="2">
        <v>16718</v>
      </c>
      <c r="W224">
        <v>1.359</v>
      </c>
      <c r="X224" s="2">
        <v>-3239</v>
      </c>
      <c r="Y224" t="s">
        <v>34</v>
      </c>
      <c r="Z224" s="2">
        <v>-1937</v>
      </c>
      <c r="AA224" t="s">
        <v>34</v>
      </c>
      <c r="AB224" s="2">
        <v>3199719</v>
      </c>
      <c r="AC224">
        <v>286.714</v>
      </c>
      <c r="AD224" s="2">
        <v>-71741</v>
      </c>
      <c r="AE224" t="s">
        <v>34</v>
      </c>
      <c r="AF224" s="2">
        <v>-12028</v>
      </c>
      <c r="AG224" t="s">
        <v>34</v>
      </c>
      <c r="AH224" s="2">
        <v>-114010</v>
      </c>
      <c r="AI224" t="s">
        <v>34</v>
      </c>
      <c r="AJ224" s="2">
        <v>-19312</v>
      </c>
      <c r="AK224" t="s">
        <v>34</v>
      </c>
      <c r="AL224" s="2">
        <v>50181</v>
      </c>
      <c r="AN224" s="2">
        <v>15551</v>
      </c>
      <c r="AO224">
        <v>0.67</v>
      </c>
      <c r="AP224" s="2">
        <v>4785</v>
      </c>
      <c r="AR224" s="2">
        <v>2462</v>
      </c>
      <c r="AT224" s="2">
        <v>13039</v>
      </c>
      <c r="AU224">
        <v>0.27200000000000002</v>
      </c>
      <c r="AV224" s="2">
        <v>4555</v>
      </c>
      <c r="AW224" s="2">
        <v>246310</v>
      </c>
      <c r="AX224" s="2">
        <v>6350395</v>
      </c>
      <c r="AY224" s="2">
        <v>16828134</v>
      </c>
      <c r="AZ224" s="2">
        <v>2613002</v>
      </c>
      <c r="BA224" s="2">
        <v>21759716</v>
      </c>
      <c r="BB224" s="2">
        <v>9707243</v>
      </c>
    </row>
    <row r="225" spans="1:54" x14ac:dyDescent="0.2">
      <c r="A225" t="s">
        <v>193</v>
      </c>
      <c r="B225" s="2">
        <v>443630</v>
      </c>
      <c r="C225">
        <v>635.12599999999998</v>
      </c>
      <c r="D225" s="2">
        <v>72765</v>
      </c>
      <c r="E225">
        <v>38506.567999999999</v>
      </c>
      <c r="F225" s="2">
        <v>1339396</v>
      </c>
      <c r="G225">
        <v>40508.834000000003</v>
      </c>
      <c r="H225">
        <v>-296</v>
      </c>
      <c r="I225" t="s">
        <v>34</v>
      </c>
      <c r="J225">
        <v>-455</v>
      </c>
      <c r="K225" t="s">
        <v>34</v>
      </c>
      <c r="L225" s="2">
        <v>80621</v>
      </c>
      <c r="M225">
        <v>28.795000000000002</v>
      </c>
      <c r="N225" s="2">
        <v>143742</v>
      </c>
      <c r="O225">
        <v>24.071999999999999</v>
      </c>
      <c r="P225" s="2">
        <v>1738372</v>
      </c>
      <c r="Q225">
        <v>34.593000000000004</v>
      </c>
      <c r="R225" s="2">
        <v>-9928</v>
      </c>
      <c r="S225" t="s">
        <v>34</v>
      </c>
      <c r="T225" s="2">
        <v>-10419</v>
      </c>
      <c r="U225" t="s">
        <v>34</v>
      </c>
      <c r="V225" s="2">
        <v>-4062</v>
      </c>
      <c r="W225" t="s">
        <v>34</v>
      </c>
      <c r="X225" s="2">
        <v>-6148</v>
      </c>
      <c r="Y225" t="s">
        <v>34</v>
      </c>
      <c r="Z225" s="2">
        <v>-2664</v>
      </c>
      <c r="AA225" t="s">
        <v>34</v>
      </c>
      <c r="AB225" s="2">
        <v>526581</v>
      </c>
      <c r="AC225">
        <v>57.201999999999998</v>
      </c>
      <c r="AD225" s="2">
        <v>-72235</v>
      </c>
      <c r="AE225" t="s">
        <v>34</v>
      </c>
      <c r="AF225" s="2">
        <v>-12090</v>
      </c>
      <c r="AG225" t="s">
        <v>34</v>
      </c>
      <c r="AH225" s="2">
        <v>-114369</v>
      </c>
      <c r="AI225" t="s">
        <v>34</v>
      </c>
      <c r="AJ225" s="2">
        <v>-19465</v>
      </c>
      <c r="AK225" t="s">
        <v>34</v>
      </c>
      <c r="AL225" s="2">
        <v>110512</v>
      </c>
      <c r="AN225" s="2">
        <v>-2890</v>
      </c>
      <c r="AO225" t="s">
        <v>34</v>
      </c>
      <c r="AP225" s="2">
        <v>-8405</v>
      </c>
      <c r="AR225" s="2">
        <v>-7474</v>
      </c>
      <c r="AT225" s="2">
        <v>-33453</v>
      </c>
      <c r="AU225" t="s">
        <v>34</v>
      </c>
      <c r="AV225" s="2">
        <v>2600</v>
      </c>
      <c r="AW225" s="2">
        <v>123398</v>
      </c>
      <c r="AX225" s="2">
        <v>6711470</v>
      </c>
      <c r="AY225" s="2">
        <v>17875477</v>
      </c>
      <c r="AZ225" s="2">
        <v>2237443</v>
      </c>
      <c r="BA225" s="2">
        <v>22699385</v>
      </c>
      <c r="BB225" s="2">
        <v>10778708</v>
      </c>
    </row>
    <row r="226" spans="1:54" x14ac:dyDescent="0.2">
      <c r="A226" t="s">
        <v>194</v>
      </c>
      <c r="B226" s="2">
        <v>626681</v>
      </c>
      <c r="C226">
        <v>767.34</v>
      </c>
      <c r="D226" s="2">
        <v>52740</v>
      </c>
      <c r="E226">
        <v>22448.846000000001</v>
      </c>
      <c r="F226" s="2">
        <v>927311</v>
      </c>
      <c r="G226">
        <v>22533.243999999999</v>
      </c>
      <c r="H226">
        <v>-547</v>
      </c>
      <c r="I226" t="s">
        <v>34</v>
      </c>
      <c r="J226">
        <v>-646</v>
      </c>
      <c r="K226" t="s">
        <v>34</v>
      </c>
      <c r="L226" s="2">
        <v>141595</v>
      </c>
      <c r="M226">
        <v>40.631999999999998</v>
      </c>
      <c r="N226" s="2">
        <v>181360</v>
      </c>
      <c r="O226">
        <v>24.367999999999999</v>
      </c>
      <c r="P226" s="2">
        <v>2850486</v>
      </c>
      <c r="Q226">
        <v>45.521999999999998</v>
      </c>
      <c r="R226" s="2">
        <v>-4181</v>
      </c>
      <c r="S226" t="s">
        <v>34</v>
      </c>
      <c r="T226" s="2">
        <v>-4301</v>
      </c>
      <c r="U226">
        <v>0.52200000000000002</v>
      </c>
      <c r="V226" s="2">
        <v>-1289</v>
      </c>
      <c r="W226" t="s">
        <v>34</v>
      </c>
      <c r="X226" s="2">
        <v>-2283</v>
      </c>
      <c r="Y226">
        <v>0.87</v>
      </c>
      <c r="Z226" s="2">
        <v>-1994</v>
      </c>
      <c r="AA226" t="s">
        <v>34</v>
      </c>
      <c r="AB226" s="2">
        <v>404151</v>
      </c>
      <c r="AC226">
        <v>36.843000000000004</v>
      </c>
      <c r="AD226" s="2">
        <v>-72208</v>
      </c>
      <c r="AE226" t="s">
        <v>34</v>
      </c>
      <c r="AF226" s="2">
        <v>-12084</v>
      </c>
      <c r="AG226" t="s">
        <v>34</v>
      </c>
      <c r="AH226" s="2">
        <v>-114780</v>
      </c>
      <c r="AI226" t="s">
        <v>34</v>
      </c>
      <c r="AJ226" s="2">
        <v>-19439</v>
      </c>
      <c r="AK226" t="s">
        <v>34</v>
      </c>
      <c r="AL226" s="2">
        <v>37287</v>
      </c>
      <c r="AN226" s="2">
        <v>-1178</v>
      </c>
      <c r="AO226" t="s">
        <v>34</v>
      </c>
      <c r="AP226" s="2">
        <v>-10208</v>
      </c>
      <c r="AR226" s="2">
        <v>-8525</v>
      </c>
      <c r="AT226" s="2">
        <v>-40283</v>
      </c>
      <c r="AU226" t="s">
        <v>34</v>
      </c>
      <c r="AV226" s="2">
        <v>3027</v>
      </c>
      <c r="AW226" s="2">
        <v>153710</v>
      </c>
      <c r="AX226" s="2">
        <v>6714779</v>
      </c>
      <c r="AY226" s="2">
        <v>18155839</v>
      </c>
      <c r="AZ226" s="2">
        <v>2665472</v>
      </c>
      <c r="BA226" s="2">
        <v>23031915</v>
      </c>
      <c r="BB226" s="2">
        <v>10907584</v>
      </c>
    </row>
    <row r="227" spans="1:54" x14ac:dyDescent="0.2">
      <c r="A227" t="s">
        <v>195</v>
      </c>
      <c r="B227" s="2">
        <v>523532</v>
      </c>
      <c r="C227">
        <v>743.21299999999997</v>
      </c>
      <c r="D227" s="2">
        <v>126089</v>
      </c>
      <c r="E227">
        <v>57409.917000000001</v>
      </c>
      <c r="F227" s="2">
        <v>2300128</v>
      </c>
      <c r="G227">
        <v>59859.540999999997</v>
      </c>
      <c r="H227">
        <v>-322</v>
      </c>
      <c r="I227" t="s">
        <v>34</v>
      </c>
      <c r="J227">
        <v>-647</v>
      </c>
      <c r="K227" t="s">
        <v>34</v>
      </c>
      <c r="L227" s="2">
        <v>65355</v>
      </c>
      <c r="M227">
        <v>20.093</v>
      </c>
      <c r="N227" s="2">
        <v>205891</v>
      </c>
      <c r="O227">
        <v>29.646999999999998</v>
      </c>
      <c r="P227" s="2">
        <v>1423346</v>
      </c>
      <c r="Q227">
        <v>24.39</v>
      </c>
      <c r="R227" s="2">
        <v>-6022</v>
      </c>
      <c r="S227" t="s">
        <v>34</v>
      </c>
      <c r="T227" s="2">
        <v>-13061</v>
      </c>
      <c r="U227" t="s">
        <v>34</v>
      </c>
      <c r="V227" s="2">
        <v>-2634</v>
      </c>
      <c r="W227" t="s">
        <v>34</v>
      </c>
      <c r="X227" s="2">
        <v>-8392</v>
      </c>
      <c r="Y227" t="s">
        <v>34</v>
      </c>
      <c r="Z227" s="2">
        <v>-3027</v>
      </c>
      <c r="AA227" t="s">
        <v>34</v>
      </c>
      <c r="AB227" s="2">
        <v>1309105</v>
      </c>
      <c r="AC227">
        <v>133.85400000000001</v>
      </c>
      <c r="AD227" s="2">
        <v>-59352</v>
      </c>
      <c r="AE227" t="s">
        <v>34</v>
      </c>
      <c r="AF227" s="2">
        <v>-11296</v>
      </c>
      <c r="AG227" t="s">
        <v>34</v>
      </c>
      <c r="AH227" s="2">
        <v>-94840</v>
      </c>
      <c r="AI227" t="s">
        <v>34</v>
      </c>
      <c r="AJ227" s="2">
        <v>-18222</v>
      </c>
      <c r="AK227" t="s">
        <v>34</v>
      </c>
      <c r="AL227" s="2">
        <v>173407</v>
      </c>
      <c r="AN227" s="2">
        <v>19687</v>
      </c>
      <c r="AO227">
        <v>0.81299999999999994</v>
      </c>
      <c r="AP227" s="2">
        <v>9133</v>
      </c>
      <c r="AR227" s="2">
        <v>7978</v>
      </c>
      <c r="AT227" s="2">
        <v>35350</v>
      </c>
      <c r="AU227">
        <v>0.42099999999999999</v>
      </c>
      <c r="AV227" s="2">
        <v>2627</v>
      </c>
      <c r="AW227" s="2">
        <v>143336</v>
      </c>
      <c r="AX227" s="2">
        <v>6506064</v>
      </c>
      <c r="AY227" s="2">
        <v>17894859</v>
      </c>
      <c r="AZ227" s="2">
        <v>2375217</v>
      </c>
      <c r="BA227" s="2">
        <v>22695822</v>
      </c>
      <c r="BB227" s="2">
        <v>10698874</v>
      </c>
    </row>
    <row r="228" spans="1:54" x14ac:dyDescent="0.2">
      <c r="A228" t="s">
        <v>196</v>
      </c>
      <c r="B228" s="2">
        <v>418942</v>
      </c>
      <c r="C228">
        <v>527.29700000000003</v>
      </c>
      <c r="D228" s="2">
        <v>65469</v>
      </c>
      <c r="E228">
        <v>32020.778999999999</v>
      </c>
      <c r="F228" s="2">
        <v>1155826</v>
      </c>
      <c r="G228">
        <v>32274.816999999999</v>
      </c>
      <c r="H228">
        <v>-847</v>
      </c>
      <c r="I228" t="s">
        <v>34</v>
      </c>
      <c r="J228">
        <v>-958</v>
      </c>
      <c r="K228" t="s">
        <v>34</v>
      </c>
      <c r="L228" s="2">
        <v>27242</v>
      </c>
      <c r="M228">
        <v>9.0069999999999997</v>
      </c>
      <c r="N228" s="2">
        <v>100162</v>
      </c>
      <c r="O228">
        <v>15.529</v>
      </c>
      <c r="P228" s="2">
        <v>631827</v>
      </c>
      <c r="Q228">
        <v>11.62</v>
      </c>
      <c r="R228" s="2">
        <v>-19794</v>
      </c>
      <c r="S228" t="s">
        <v>34</v>
      </c>
      <c r="T228" s="2">
        <v>-13668</v>
      </c>
      <c r="U228" t="s">
        <v>34</v>
      </c>
      <c r="V228" s="2">
        <v>-9432</v>
      </c>
      <c r="W228" t="s">
        <v>34</v>
      </c>
      <c r="X228" s="2">
        <v>-8309</v>
      </c>
      <c r="Y228" t="s">
        <v>34</v>
      </c>
      <c r="Z228" s="2">
        <v>-3091</v>
      </c>
      <c r="AA228" t="s">
        <v>34</v>
      </c>
      <c r="AB228" s="2">
        <v>442442</v>
      </c>
      <c r="AC228">
        <v>44.2</v>
      </c>
      <c r="AD228" s="2">
        <v>-72260</v>
      </c>
      <c r="AE228" t="s">
        <v>34</v>
      </c>
      <c r="AF228" s="2">
        <v>-12074</v>
      </c>
      <c r="AG228" t="s">
        <v>34</v>
      </c>
      <c r="AH228" s="2">
        <v>-114717</v>
      </c>
      <c r="AI228" t="s">
        <v>34</v>
      </c>
      <c r="AJ228" s="2">
        <v>-19449</v>
      </c>
      <c r="AK228" t="s">
        <v>34</v>
      </c>
      <c r="AL228" s="2">
        <v>40654</v>
      </c>
      <c r="AN228" s="2">
        <v>-5442</v>
      </c>
      <c r="AO228" t="s">
        <v>34</v>
      </c>
      <c r="AP228" s="2">
        <v>-13184</v>
      </c>
      <c r="AR228" s="2">
        <v>-11399</v>
      </c>
      <c r="AT228" s="2">
        <v>-52469</v>
      </c>
      <c r="AU228" t="s">
        <v>34</v>
      </c>
      <c r="AV228" s="2">
        <v>2964</v>
      </c>
      <c r="AW228" s="2">
        <v>133582</v>
      </c>
      <c r="AX228" s="2">
        <v>6640604</v>
      </c>
      <c r="AY228" s="2">
        <v>17965495</v>
      </c>
      <c r="AZ228" s="2">
        <v>2434147</v>
      </c>
      <c r="BA228" s="2">
        <v>22863110</v>
      </c>
      <c r="BB228" s="2">
        <v>10835621</v>
      </c>
    </row>
    <row r="229" spans="1:54" x14ac:dyDescent="0.2">
      <c r="A229" t="s">
        <v>197</v>
      </c>
      <c r="B229" s="2">
        <v>233094</v>
      </c>
      <c r="C229">
        <v>294.58699999999999</v>
      </c>
      <c r="D229" s="2">
        <v>62804</v>
      </c>
      <c r="E229">
        <v>31975.51</v>
      </c>
      <c r="F229" s="2">
        <v>1155681</v>
      </c>
      <c r="G229">
        <v>33641.817999999999</v>
      </c>
      <c r="H229">
        <v>-816</v>
      </c>
      <c r="I229" t="s">
        <v>34</v>
      </c>
      <c r="J229" s="2">
        <v>-1630</v>
      </c>
      <c r="K229" t="s">
        <v>34</v>
      </c>
      <c r="L229" s="2">
        <v>40748</v>
      </c>
      <c r="M229">
        <v>13.984999999999999</v>
      </c>
      <c r="N229" s="2">
        <v>185116</v>
      </c>
      <c r="O229">
        <v>29.763999999999999</v>
      </c>
      <c r="P229" s="2">
        <v>873967</v>
      </c>
      <c r="Q229">
        <v>16.713000000000001</v>
      </c>
      <c r="R229" s="2">
        <v>-19040</v>
      </c>
      <c r="S229" t="s">
        <v>34</v>
      </c>
      <c r="T229" s="2">
        <v>-12527</v>
      </c>
      <c r="U229" t="s">
        <v>34</v>
      </c>
      <c r="V229" s="2">
        <v>-8892</v>
      </c>
      <c r="W229" t="s">
        <v>34</v>
      </c>
      <c r="X229" s="2">
        <v>-7905</v>
      </c>
      <c r="Y229" t="s">
        <v>34</v>
      </c>
      <c r="Z229" s="2">
        <v>-3334</v>
      </c>
      <c r="AA229" t="s">
        <v>34</v>
      </c>
      <c r="AB229" s="2">
        <v>687520</v>
      </c>
      <c r="AC229">
        <v>71.052000000000007</v>
      </c>
      <c r="AD229" s="2">
        <v>-72361</v>
      </c>
      <c r="AE229" t="s">
        <v>34</v>
      </c>
      <c r="AF229" s="2">
        <v>-12090</v>
      </c>
      <c r="AG229" t="s">
        <v>34</v>
      </c>
      <c r="AH229" s="2">
        <v>-114860</v>
      </c>
      <c r="AI229" t="s">
        <v>34</v>
      </c>
      <c r="AJ229" s="2">
        <v>-19409</v>
      </c>
      <c r="AK229" t="s">
        <v>34</v>
      </c>
      <c r="AL229" s="2">
        <v>95588</v>
      </c>
      <c r="AN229" s="2">
        <v>5541</v>
      </c>
      <c r="AO229">
        <v>0.22500000000000001</v>
      </c>
      <c r="AP229" s="2">
        <v>-11170</v>
      </c>
      <c r="AR229" s="2">
        <v>-9156</v>
      </c>
      <c r="AT229" s="2">
        <v>-42984</v>
      </c>
      <c r="AU229" t="s">
        <v>34</v>
      </c>
      <c r="AV229" s="2">
        <v>2954</v>
      </c>
      <c r="AW229" s="2">
        <v>128553</v>
      </c>
      <c r="AX229" s="2">
        <v>6605820</v>
      </c>
      <c r="AY229" s="2">
        <v>18235204</v>
      </c>
      <c r="AZ229" s="2">
        <v>2351856</v>
      </c>
      <c r="BA229" s="2">
        <v>23028865</v>
      </c>
      <c r="BB229" s="2">
        <v>10919795</v>
      </c>
    </row>
    <row r="230" spans="1:54" x14ac:dyDescent="0.2">
      <c r="A230" t="s">
        <v>198</v>
      </c>
      <c r="B230" s="2">
        <v>58157</v>
      </c>
      <c r="C230">
        <v>83.376000000000005</v>
      </c>
      <c r="D230" s="2">
        <v>100179</v>
      </c>
      <c r="E230">
        <v>54079.093999999997</v>
      </c>
      <c r="F230" s="2">
        <v>1797090</v>
      </c>
      <c r="G230">
        <v>55542.063999999998</v>
      </c>
      <c r="H230">
        <v>-837</v>
      </c>
      <c r="I230" t="s">
        <v>34</v>
      </c>
      <c r="J230" s="2">
        <v>-2070</v>
      </c>
      <c r="K230" t="s">
        <v>34</v>
      </c>
      <c r="L230" s="2">
        <v>122680</v>
      </c>
      <c r="M230">
        <v>44.698999999999998</v>
      </c>
      <c r="N230" s="2">
        <v>1086567</v>
      </c>
      <c r="O230">
        <v>184.941</v>
      </c>
      <c r="P230" s="2">
        <v>2523641</v>
      </c>
      <c r="Q230">
        <v>51.293999999999997</v>
      </c>
      <c r="R230" s="2">
        <v>-27925</v>
      </c>
      <c r="S230" t="s">
        <v>34</v>
      </c>
      <c r="T230" s="2">
        <v>-16672</v>
      </c>
      <c r="U230" t="s">
        <v>34</v>
      </c>
      <c r="V230" s="2">
        <v>-13293</v>
      </c>
      <c r="W230" t="s">
        <v>34</v>
      </c>
      <c r="X230" s="2">
        <v>-10529</v>
      </c>
      <c r="Y230" t="s">
        <v>34</v>
      </c>
      <c r="Z230" s="2">
        <v>-3487</v>
      </c>
      <c r="AA230" t="s">
        <v>34</v>
      </c>
      <c r="AB230" s="2">
        <v>228409</v>
      </c>
      <c r="AC230">
        <v>25.54</v>
      </c>
      <c r="AD230" s="2">
        <v>-72174</v>
      </c>
      <c r="AE230" t="s">
        <v>34</v>
      </c>
      <c r="AF230" s="2">
        <v>-12078</v>
      </c>
      <c r="AG230" t="s">
        <v>34</v>
      </c>
      <c r="AH230" s="2">
        <v>-114963</v>
      </c>
      <c r="AI230" t="s">
        <v>34</v>
      </c>
      <c r="AJ230" s="2">
        <v>-19449</v>
      </c>
      <c r="AK230" t="s">
        <v>34</v>
      </c>
      <c r="AL230">
        <v>745</v>
      </c>
      <c r="AN230" s="2">
        <v>-8188</v>
      </c>
      <c r="AO230" t="s">
        <v>34</v>
      </c>
      <c r="AP230" s="2">
        <v>-15632</v>
      </c>
      <c r="AR230" s="2">
        <v>-12892</v>
      </c>
      <c r="AT230" s="2">
        <v>-60715</v>
      </c>
      <c r="AU230" t="s">
        <v>34</v>
      </c>
      <c r="AV230" s="2">
        <v>2660</v>
      </c>
      <c r="AW230" s="2">
        <v>120963</v>
      </c>
      <c r="AX230" s="2">
        <v>6404078</v>
      </c>
      <c r="AY230" s="2">
        <v>17990099</v>
      </c>
      <c r="AZ230" s="2">
        <v>2175458</v>
      </c>
      <c r="BA230" s="2">
        <v>22859780</v>
      </c>
      <c r="BB230" s="2">
        <v>10702749</v>
      </c>
    </row>
    <row r="231" spans="1:54" x14ac:dyDescent="0.2">
      <c r="A231" t="s">
        <v>199</v>
      </c>
      <c r="B231" s="2">
        <v>813230</v>
      </c>
      <c r="C231">
        <v>778.39700000000005</v>
      </c>
      <c r="D231" s="2">
        <v>100201</v>
      </c>
      <c r="E231">
        <v>35648.934000000001</v>
      </c>
      <c r="F231" s="2">
        <v>1850292</v>
      </c>
      <c r="G231">
        <v>37729.197</v>
      </c>
      <c r="H231">
        <v>-868</v>
      </c>
      <c r="I231" t="s">
        <v>34</v>
      </c>
      <c r="J231" s="2">
        <v>-1842</v>
      </c>
      <c r="K231" t="s">
        <v>34</v>
      </c>
      <c r="L231" s="2">
        <v>60410</v>
      </c>
      <c r="M231">
        <v>14.477</v>
      </c>
      <c r="N231" s="2">
        <v>283912</v>
      </c>
      <c r="O231">
        <v>32.317999999999998</v>
      </c>
      <c r="P231" s="2">
        <v>1323992</v>
      </c>
      <c r="Q231">
        <v>17.922000000000001</v>
      </c>
      <c r="R231" s="2">
        <v>-26024</v>
      </c>
      <c r="S231" t="s">
        <v>34</v>
      </c>
      <c r="T231" s="2">
        <v>-16108</v>
      </c>
      <c r="U231" t="s">
        <v>34</v>
      </c>
      <c r="V231" s="2">
        <v>-11983</v>
      </c>
      <c r="W231" t="s">
        <v>34</v>
      </c>
      <c r="X231" s="2">
        <v>-9859</v>
      </c>
      <c r="Y231" t="s">
        <v>34</v>
      </c>
      <c r="Z231" s="2">
        <v>-3344</v>
      </c>
      <c r="AA231" t="s">
        <v>34</v>
      </c>
      <c r="AB231" s="2">
        <v>549184</v>
      </c>
      <c r="AC231">
        <v>47.5</v>
      </c>
      <c r="AD231" s="2">
        <v>-72304</v>
      </c>
      <c r="AE231" t="s">
        <v>34</v>
      </c>
      <c r="AF231" s="2">
        <v>-12067</v>
      </c>
      <c r="AG231" t="s">
        <v>34</v>
      </c>
      <c r="AH231" s="2">
        <v>-114953</v>
      </c>
      <c r="AI231" t="s">
        <v>34</v>
      </c>
      <c r="AJ231" s="2">
        <v>-19492</v>
      </c>
      <c r="AK231" t="s">
        <v>34</v>
      </c>
      <c r="AL231">
        <v>-243</v>
      </c>
      <c r="AN231" s="2">
        <v>24988</v>
      </c>
      <c r="AO231">
        <v>1.01</v>
      </c>
      <c r="AP231" s="2">
        <v>-14836</v>
      </c>
      <c r="AR231" s="2">
        <v>-12250</v>
      </c>
      <c r="AT231" s="2">
        <v>-57427</v>
      </c>
      <c r="AU231" t="s">
        <v>34</v>
      </c>
      <c r="AV231" s="2">
        <v>3747</v>
      </c>
      <c r="AW231" s="2">
        <v>181562</v>
      </c>
      <c r="AX231" s="2">
        <v>6598024</v>
      </c>
      <c r="AY231" s="2">
        <v>18383794</v>
      </c>
      <c r="AZ231" s="2">
        <v>2762537</v>
      </c>
      <c r="BA231" s="2">
        <v>23184145</v>
      </c>
      <c r="BB231" s="2">
        <v>11007652</v>
      </c>
    </row>
  </sheetData>
  <mergeCells count="22">
    <mergeCell ref="X8:Y8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AN8:AO8"/>
    <mergeCell ref="AP8:AQ8"/>
    <mergeCell ref="AR8:AS8"/>
    <mergeCell ref="AT8:AU8"/>
    <mergeCell ref="Z8:AA8"/>
    <mergeCell ref="AB8:AC8"/>
    <mergeCell ref="AD8:AE8"/>
    <mergeCell ref="AF8:AG8"/>
    <mergeCell ref="AH8:AI8"/>
    <mergeCell ref="AJ8:A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8A59-8F37-3147-8CF0-C40BB8EF79F2}">
  <dimension ref="A1:N172"/>
  <sheetViews>
    <sheetView workbookViewId="0">
      <selection activeCell="A172" sqref="A172"/>
    </sheetView>
  </sheetViews>
  <sheetFormatPr baseColWidth="10" defaultRowHeight="16" x14ac:dyDescent="0.2"/>
  <cols>
    <col min="1" max="1" width="21.1640625" customWidth="1"/>
  </cols>
  <sheetData>
    <row r="1" spans="1:14" s="1" customFormat="1" x14ac:dyDescent="0.2">
      <c r="A1" s="1" t="s">
        <v>201</v>
      </c>
    </row>
    <row r="2" spans="1:14" x14ac:dyDescent="0.2">
      <c r="A2" s="1" t="s">
        <v>202</v>
      </c>
    </row>
    <row r="5" spans="1:14" x14ac:dyDescent="0.2">
      <c r="B5" t="s">
        <v>0</v>
      </c>
      <c r="C5" t="s">
        <v>1</v>
      </c>
      <c r="D5" t="s">
        <v>3</v>
      </c>
      <c r="E5" t="s">
        <v>4</v>
      </c>
      <c r="F5" t="s">
        <v>6</v>
      </c>
      <c r="G5" t="s">
        <v>7</v>
      </c>
      <c r="H5" t="s">
        <v>9</v>
      </c>
      <c r="I5" t="s">
        <v>10</v>
      </c>
      <c r="J5" t="s">
        <v>12</v>
      </c>
      <c r="K5" t="s">
        <v>13</v>
      </c>
      <c r="L5" t="s">
        <v>17</v>
      </c>
      <c r="M5" t="s">
        <v>19</v>
      </c>
      <c r="N5" t="s">
        <v>22</v>
      </c>
    </row>
    <row r="6" spans="1:14" x14ac:dyDescent="0.2">
      <c r="A6" t="s">
        <v>30</v>
      </c>
      <c r="B6" t="s">
        <v>32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</row>
    <row r="7" spans="1:14" x14ac:dyDescent="0.2">
      <c r="A7" t="s">
        <v>44</v>
      </c>
      <c r="B7">
        <v>3640.279</v>
      </c>
      <c r="C7">
        <v>44885.586000000003</v>
      </c>
      <c r="D7" t="s">
        <v>34</v>
      </c>
      <c r="E7" t="s">
        <v>34</v>
      </c>
      <c r="F7">
        <v>1.262</v>
      </c>
      <c r="G7">
        <v>0.88600000000000001</v>
      </c>
      <c r="H7">
        <v>3.1110000000000002</v>
      </c>
      <c r="I7" t="s">
        <v>34</v>
      </c>
      <c r="J7" t="s">
        <v>34</v>
      </c>
      <c r="K7">
        <v>369.66199999999998</v>
      </c>
      <c r="L7" t="s">
        <v>34</v>
      </c>
      <c r="M7">
        <v>2.8140000000000001</v>
      </c>
      <c r="N7">
        <v>0.27</v>
      </c>
    </row>
    <row r="8" spans="1:14" x14ac:dyDescent="0.2">
      <c r="A8" t="s">
        <v>45</v>
      </c>
      <c r="B8">
        <v>1030.7460000000001</v>
      </c>
      <c r="C8">
        <v>14089.008</v>
      </c>
      <c r="D8" t="s">
        <v>34</v>
      </c>
      <c r="E8" t="s">
        <v>34</v>
      </c>
      <c r="F8">
        <v>0.38100000000000001</v>
      </c>
      <c r="G8">
        <v>0.3</v>
      </c>
      <c r="H8">
        <v>5.6000000000000001E-2</v>
      </c>
      <c r="I8" t="s">
        <v>34</v>
      </c>
      <c r="J8" t="s">
        <v>34</v>
      </c>
      <c r="K8">
        <v>95.393000000000001</v>
      </c>
      <c r="L8" t="s">
        <v>34</v>
      </c>
      <c r="M8">
        <v>0.45200000000000001</v>
      </c>
      <c r="N8" t="s">
        <v>34</v>
      </c>
    </row>
    <row r="9" spans="1:14" x14ac:dyDescent="0.2">
      <c r="A9" t="s">
        <v>46</v>
      </c>
      <c r="B9">
        <v>3224.65</v>
      </c>
      <c r="C9">
        <v>44507.904999999999</v>
      </c>
      <c r="D9" t="s">
        <v>34</v>
      </c>
      <c r="E9" t="s">
        <v>34</v>
      </c>
      <c r="F9">
        <v>1.45</v>
      </c>
      <c r="G9">
        <v>0.78300000000000003</v>
      </c>
      <c r="H9">
        <v>1.337</v>
      </c>
      <c r="I9" t="s">
        <v>34</v>
      </c>
      <c r="J9" t="s">
        <v>34</v>
      </c>
      <c r="K9">
        <v>329.34</v>
      </c>
      <c r="L9" t="s">
        <v>34</v>
      </c>
      <c r="M9">
        <v>2.1880000000000002</v>
      </c>
      <c r="N9" t="s">
        <v>34</v>
      </c>
    </row>
    <row r="10" spans="1:14" x14ac:dyDescent="0.2">
      <c r="A10" t="s">
        <v>47</v>
      </c>
      <c r="B10">
        <v>2428.7579999999998</v>
      </c>
      <c r="C10">
        <v>38784.913</v>
      </c>
      <c r="D10" t="s">
        <v>34</v>
      </c>
      <c r="E10" t="s">
        <v>34</v>
      </c>
      <c r="F10">
        <v>1.0409999999999999</v>
      </c>
      <c r="G10">
        <v>0.75700000000000001</v>
      </c>
      <c r="H10">
        <v>1.22</v>
      </c>
      <c r="I10" t="s">
        <v>34</v>
      </c>
      <c r="J10" t="s">
        <v>34</v>
      </c>
      <c r="K10">
        <v>307.20600000000002</v>
      </c>
      <c r="L10" t="s">
        <v>34</v>
      </c>
      <c r="M10">
        <v>2.2759999999999998</v>
      </c>
      <c r="N10" t="s">
        <v>34</v>
      </c>
    </row>
    <row r="11" spans="1:14" x14ac:dyDescent="0.2">
      <c r="A11" t="s">
        <v>48</v>
      </c>
      <c r="B11">
        <v>4652.0420000000004</v>
      </c>
      <c r="C11">
        <v>100722.361</v>
      </c>
      <c r="D11" t="s">
        <v>34</v>
      </c>
      <c r="E11" t="s">
        <v>34</v>
      </c>
      <c r="F11">
        <v>0.154</v>
      </c>
      <c r="G11">
        <v>1.7410000000000001</v>
      </c>
      <c r="H11">
        <v>0.67800000000000005</v>
      </c>
      <c r="I11" t="s">
        <v>34</v>
      </c>
      <c r="J11" t="s">
        <v>34</v>
      </c>
      <c r="K11">
        <v>645.505</v>
      </c>
      <c r="L11" t="s">
        <v>34</v>
      </c>
      <c r="M11">
        <v>0.55900000000000005</v>
      </c>
      <c r="N11" t="s">
        <v>34</v>
      </c>
    </row>
    <row r="12" spans="1:14" x14ac:dyDescent="0.2">
      <c r="A12" t="s">
        <v>49</v>
      </c>
      <c r="B12">
        <v>2843.5439999999999</v>
      </c>
      <c r="C12">
        <v>59243.476999999999</v>
      </c>
      <c r="D12" t="s">
        <v>34</v>
      </c>
      <c r="E12" t="s">
        <v>34</v>
      </c>
      <c r="F12">
        <v>0.13500000000000001</v>
      </c>
      <c r="G12">
        <v>1.1240000000000001</v>
      </c>
      <c r="H12">
        <v>4.3999999999999997E-2</v>
      </c>
      <c r="I12" t="s">
        <v>34</v>
      </c>
      <c r="J12" t="s">
        <v>34</v>
      </c>
      <c r="K12">
        <v>362.66800000000001</v>
      </c>
      <c r="L12" t="s">
        <v>34</v>
      </c>
      <c r="M12">
        <v>0.2</v>
      </c>
      <c r="N12" t="s">
        <v>34</v>
      </c>
    </row>
    <row r="13" spans="1:14" x14ac:dyDescent="0.2">
      <c r="A13" t="s">
        <v>50</v>
      </c>
      <c r="B13">
        <v>2563.8470000000002</v>
      </c>
      <c r="C13">
        <v>57227.072</v>
      </c>
      <c r="D13">
        <v>3.0000000000000001E-3</v>
      </c>
      <c r="E13">
        <v>4.2999999999999997E-2</v>
      </c>
      <c r="F13">
        <v>0.13300000000000001</v>
      </c>
      <c r="G13">
        <v>1.1579999999999999</v>
      </c>
      <c r="H13">
        <v>0.373</v>
      </c>
      <c r="I13">
        <v>9.6000000000000002E-2</v>
      </c>
      <c r="J13" t="s">
        <v>34</v>
      </c>
      <c r="K13">
        <v>347.29700000000003</v>
      </c>
      <c r="L13" t="s">
        <v>34</v>
      </c>
      <c r="M13">
        <v>0.35099999999999998</v>
      </c>
      <c r="N13" t="s">
        <v>34</v>
      </c>
    </row>
    <row r="14" spans="1:14" x14ac:dyDescent="0.2">
      <c r="A14" t="s">
        <v>51</v>
      </c>
      <c r="B14">
        <v>5915.7340000000004</v>
      </c>
      <c r="C14">
        <v>76635.630999999994</v>
      </c>
      <c r="D14" t="s">
        <v>34</v>
      </c>
      <c r="E14" t="s">
        <v>34</v>
      </c>
      <c r="F14">
        <v>0.73599999999999999</v>
      </c>
      <c r="G14">
        <v>1.3480000000000001</v>
      </c>
      <c r="H14">
        <v>0.59899999999999998</v>
      </c>
      <c r="I14" t="s">
        <v>34</v>
      </c>
      <c r="J14" t="s">
        <v>34</v>
      </c>
      <c r="K14">
        <v>656.05200000000002</v>
      </c>
      <c r="L14" t="s">
        <v>34</v>
      </c>
      <c r="M14">
        <v>3.601</v>
      </c>
      <c r="N14" t="s">
        <v>34</v>
      </c>
    </row>
    <row r="15" spans="1:14" x14ac:dyDescent="0.2">
      <c r="A15" t="s">
        <v>52</v>
      </c>
      <c r="B15">
        <v>7319.3469999999998</v>
      </c>
      <c r="C15">
        <v>97889.270999999993</v>
      </c>
      <c r="D15">
        <v>2E-3</v>
      </c>
      <c r="E15">
        <v>5.3999999999999999E-2</v>
      </c>
      <c r="F15">
        <v>1.399</v>
      </c>
      <c r="G15">
        <v>1.8380000000000001</v>
      </c>
      <c r="H15">
        <v>2.032</v>
      </c>
      <c r="I15">
        <v>0.154</v>
      </c>
      <c r="J15" t="s">
        <v>34</v>
      </c>
      <c r="K15">
        <v>847.11900000000003</v>
      </c>
      <c r="L15" t="s">
        <v>34</v>
      </c>
      <c r="M15">
        <v>4.343</v>
      </c>
      <c r="N15" t="s">
        <v>34</v>
      </c>
    </row>
    <row r="16" spans="1:14" x14ac:dyDescent="0.2">
      <c r="A16" t="s">
        <v>53</v>
      </c>
      <c r="B16">
        <v>7350.9889999999996</v>
      </c>
      <c r="C16">
        <v>96999.793000000005</v>
      </c>
      <c r="D16">
        <v>6.0000000000000001E-3</v>
      </c>
      <c r="E16">
        <v>3.0000000000000001E-3</v>
      </c>
      <c r="F16">
        <v>1.403</v>
      </c>
      <c r="G16">
        <v>1.8280000000000001</v>
      </c>
      <c r="H16">
        <v>0.94899999999999995</v>
      </c>
      <c r="I16" t="s">
        <v>34</v>
      </c>
      <c r="J16" t="s">
        <v>34</v>
      </c>
      <c r="K16">
        <v>830.15</v>
      </c>
      <c r="L16" t="s">
        <v>34</v>
      </c>
      <c r="M16">
        <v>4.1109999999999998</v>
      </c>
      <c r="N16" t="s">
        <v>34</v>
      </c>
    </row>
    <row r="17" spans="1:14" x14ac:dyDescent="0.2">
      <c r="A17" t="s">
        <v>54</v>
      </c>
      <c r="B17">
        <v>5908.893</v>
      </c>
      <c r="C17">
        <v>76571.430999999997</v>
      </c>
      <c r="D17">
        <v>2.1999999999999999E-2</v>
      </c>
      <c r="E17">
        <v>1.7999999999999999E-2</v>
      </c>
      <c r="F17">
        <v>1.034</v>
      </c>
      <c r="G17">
        <v>1.4730000000000001</v>
      </c>
      <c r="H17">
        <v>0.97699999999999998</v>
      </c>
      <c r="I17" t="s">
        <v>34</v>
      </c>
      <c r="J17" t="s">
        <v>34</v>
      </c>
      <c r="K17">
        <v>637.26</v>
      </c>
      <c r="L17" t="s">
        <v>34</v>
      </c>
      <c r="M17">
        <v>2.9830000000000001</v>
      </c>
      <c r="N17" t="s">
        <v>34</v>
      </c>
    </row>
    <row r="18" spans="1:14" x14ac:dyDescent="0.2">
      <c r="A18" t="s">
        <v>56</v>
      </c>
      <c r="B18">
        <v>1937.886</v>
      </c>
      <c r="C18">
        <v>27762.582999999999</v>
      </c>
      <c r="D18" t="s">
        <v>34</v>
      </c>
      <c r="E18">
        <v>8.9999999999999993E-3</v>
      </c>
      <c r="F18">
        <v>0.63500000000000001</v>
      </c>
      <c r="G18">
        <v>0.61799999999999999</v>
      </c>
      <c r="H18">
        <v>1.181</v>
      </c>
      <c r="I18" t="s">
        <v>34</v>
      </c>
      <c r="J18" t="s">
        <v>34</v>
      </c>
      <c r="K18">
        <v>153.27000000000001</v>
      </c>
      <c r="L18" t="s">
        <v>34</v>
      </c>
      <c r="M18">
        <v>5.2910000000000004</v>
      </c>
      <c r="N18" t="s">
        <v>34</v>
      </c>
    </row>
    <row r="19" spans="1:14" x14ac:dyDescent="0.2">
      <c r="A19" t="s">
        <v>57</v>
      </c>
      <c r="B19">
        <v>11061.153</v>
      </c>
      <c r="C19">
        <v>142696.16500000001</v>
      </c>
      <c r="D19">
        <v>3.9E-2</v>
      </c>
      <c r="E19">
        <v>2.9000000000000001E-2</v>
      </c>
      <c r="F19">
        <v>2.85</v>
      </c>
      <c r="G19">
        <v>2.726</v>
      </c>
      <c r="H19">
        <v>1.157</v>
      </c>
      <c r="I19" t="s">
        <v>34</v>
      </c>
      <c r="J19" t="s">
        <v>34</v>
      </c>
      <c r="K19">
        <v>1146.52</v>
      </c>
      <c r="L19" t="s">
        <v>34</v>
      </c>
      <c r="M19">
        <v>4.5279999999999996</v>
      </c>
      <c r="N19" t="s">
        <v>34</v>
      </c>
    </row>
    <row r="20" spans="1:14" x14ac:dyDescent="0.2">
      <c r="A20" t="s">
        <v>58</v>
      </c>
      <c r="B20">
        <v>6962.9970000000003</v>
      </c>
      <c r="C20">
        <v>84005.578999999998</v>
      </c>
      <c r="D20">
        <v>2.5000000000000001E-2</v>
      </c>
      <c r="E20">
        <v>0.03</v>
      </c>
      <c r="F20">
        <v>3.774</v>
      </c>
      <c r="G20">
        <v>1.6459999999999999</v>
      </c>
      <c r="H20">
        <v>1.141</v>
      </c>
      <c r="I20" t="s">
        <v>34</v>
      </c>
      <c r="J20" t="s">
        <v>34</v>
      </c>
      <c r="K20">
        <v>655.48400000000004</v>
      </c>
      <c r="L20" t="s">
        <v>34</v>
      </c>
      <c r="M20">
        <v>2.57</v>
      </c>
      <c r="N20" t="s">
        <v>34</v>
      </c>
    </row>
    <row r="21" spans="1:14" x14ac:dyDescent="0.2">
      <c r="A21" t="s">
        <v>59</v>
      </c>
      <c r="B21">
        <v>13096.179</v>
      </c>
      <c r="C21">
        <v>168937.37100000001</v>
      </c>
      <c r="D21">
        <v>0.03</v>
      </c>
      <c r="E21">
        <v>3.2000000000000001E-2</v>
      </c>
      <c r="F21">
        <v>2.613</v>
      </c>
      <c r="G21">
        <v>2.9940000000000002</v>
      </c>
      <c r="H21">
        <v>2.29</v>
      </c>
      <c r="I21" t="s">
        <v>34</v>
      </c>
      <c r="J21" t="s">
        <v>34</v>
      </c>
      <c r="K21">
        <v>1542.884</v>
      </c>
      <c r="L21" t="s">
        <v>34</v>
      </c>
      <c r="M21">
        <v>6.9909999999999997</v>
      </c>
      <c r="N21" t="s">
        <v>34</v>
      </c>
    </row>
    <row r="22" spans="1:14" x14ac:dyDescent="0.2">
      <c r="A22" t="s">
        <v>60</v>
      </c>
      <c r="B22">
        <v>2548.6579999999999</v>
      </c>
      <c r="C22">
        <v>53359.417000000001</v>
      </c>
      <c r="D22">
        <v>1.7999999999999999E-2</v>
      </c>
      <c r="E22">
        <v>0.17</v>
      </c>
      <c r="F22">
        <v>0.13100000000000001</v>
      </c>
      <c r="G22">
        <v>1.425</v>
      </c>
      <c r="H22">
        <v>0.93300000000000005</v>
      </c>
      <c r="I22">
        <v>0.498</v>
      </c>
      <c r="J22" t="s">
        <v>34</v>
      </c>
      <c r="K22">
        <v>323.11700000000002</v>
      </c>
      <c r="L22" t="s">
        <v>34</v>
      </c>
      <c r="M22" t="s">
        <v>34</v>
      </c>
      <c r="N22" t="s">
        <v>34</v>
      </c>
    </row>
    <row r="23" spans="1:14" x14ac:dyDescent="0.2">
      <c r="A23" t="s">
        <v>61</v>
      </c>
      <c r="B23">
        <v>4583.6970000000001</v>
      </c>
      <c r="C23">
        <v>90832.758000000002</v>
      </c>
      <c r="D23">
        <v>1E-3</v>
      </c>
      <c r="E23">
        <v>0.04</v>
      </c>
      <c r="F23">
        <v>0.14000000000000001</v>
      </c>
      <c r="G23">
        <v>1.7170000000000001</v>
      </c>
      <c r="H23">
        <v>0.128</v>
      </c>
      <c r="I23">
        <v>0.17799999999999999</v>
      </c>
      <c r="J23" t="s">
        <v>34</v>
      </c>
      <c r="K23">
        <v>589.69000000000005</v>
      </c>
      <c r="L23" t="s">
        <v>34</v>
      </c>
      <c r="M23">
        <v>0.33900000000000002</v>
      </c>
      <c r="N23" t="s">
        <v>34</v>
      </c>
    </row>
    <row r="24" spans="1:14" x14ac:dyDescent="0.2">
      <c r="A24" t="s">
        <v>62</v>
      </c>
      <c r="B24">
        <v>3520.1770000000001</v>
      </c>
      <c r="C24">
        <v>65220.718000000001</v>
      </c>
      <c r="D24" t="s">
        <v>34</v>
      </c>
      <c r="E24">
        <v>5.1999999999999998E-2</v>
      </c>
      <c r="F24">
        <v>0.20499999999999999</v>
      </c>
      <c r="G24">
        <v>1.23</v>
      </c>
      <c r="H24">
        <v>9.8000000000000004E-2</v>
      </c>
      <c r="I24" t="s">
        <v>34</v>
      </c>
      <c r="J24" t="s">
        <v>34</v>
      </c>
      <c r="K24">
        <v>425.01900000000001</v>
      </c>
      <c r="L24" t="s">
        <v>34</v>
      </c>
      <c r="M24">
        <v>0.39</v>
      </c>
      <c r="N24" t="s">
        <v>34</v>
      </c>
    </row>
    <row r="25" spans="1:14" x14ac:dyDescent="0.2">
      <c r="A25" t="s">
        <v>63</v>
      </c>
      <c r="B25">
        <v>11178.148999999999</v>
      </c>
      <c r="C25">
        <v>133748.02499999999</v>
      </c>
      <c r="D25">
        <v>4.5999999999999999E-2</v>
      </c>
      <c r="E25">
        <v>2E-3</v>
      </c>
      <c r="F25">
        <v>1.169</v>
      </c>
      <c r="G25">
        <v>2.4420000000000002</v>
      </c>
      <c r="H25">
        <v>1.9970000000000001</v>
      </c>
      <c r="I25" t="s">
        <v>34</v>
      </c>
      <c r="J25" t="s">
        <v>34</v>
      </c>
      <c r="K25">
        <v>1089.039</v>
      </c>
      <c r="L25" t="s">
        <v>34</v>
      </c>
      <c r="M25">
        <v>3.0350000000000001</v>
      </c>
      <c r="N25" t="s">
        <v>34</v>
      </c>
    </row>
    <row r="26" spans="1:14" x14ac:dyDescent="0.2">
      <c r="A26" t="s">
        <v>64</v>
      </c>
      <c r="B26">
        <v>6056.759</v>
      </c>
      <c r="C26">
        <v>75518.514999999999</v>
      </c>
      <c r="D26">
        <v>4.2999999999999997E-2</v>
      </c>
      <c r="E26">
        <v>5.2999999999999999E-2</v>
      </c>
      <c r="F26">
        <v>0.84299999999999997</v>
      </c>
      <c r="G26">
        <v>1.4630000000000001</v>
      </c>
      <c r="H26">
        <v>1.0580000000000001</v>
      </c>
      <c r="I26" t="s">
        <v>34</v>
      </c>
      <c r="J26" t="s">
        <v>34</v>
      </c>
      <c r="K26">
        <v>594.76300000000003</v>
      </c>
      <c r="L26" t="s">
        <v>34</v>
      </c>
      <c r="M26">
        <v>1.99</v>
      </c>
      <c r="N26" t="s">
        <v>34</v>
      </c>
    </row>
    <row r="27" spans="1:14" x14ac:dyDescent="0.2">
      <c r="A27" t="s">
        <v>65</v>
      </c>
      <c r="B27">
        <v>8821.4050000000007</v>
      </c>
      <c r="C27">
        <v>100107.391</v>
      </c>
      <c r="D27">
        <v>7.8E-2</v>
      </c>
      <c r="E27">
        <v>4.3999999999999997E-2</v>
      </c>
      <c r="F27">
        <v>1.0900000000000001</v>
      </c>
      <c r="G27">
        <v>2.1440000000000001</v>
      </c>
      <c r="H27">
        <v>2.137</v>
      </c>
      <c r="I27">
        <v>0.222</v>
      </c>
      <c r="J27" t="s">
        <v>34</v>
      </c>
      <c r="K27">
        <v>850.14099999999996</v>
      </c>
      <c r="L27" t="s">
        <v>34</v>
      </c>
      <c r="M27">
        <v>2.621</v>
      </c>
      <c r="N27" t="s">
        <v>34</v>
      </c>
    </row>
    <row r="28" spans="1:14" x14ac:dyDescent="0.2">
      <c r="A28" t="s">
        <v>66</v>
      </c>
      <c r="B28">
        <v>7084.527</v>
      </c>
      <c r="C28">
        <v>82949.279999999999</v>
      </c>
      <c r="D28">
        <v>5.8000000000000003E-2</v>
      </c>
      <c r="E28">
        <v>2.7E-2</v>
      </c>
      <c r="F28">
        <v>1.58</v>
      </c>
      <c r="G28">
        <v>1.8160000000000001</v>
      </c>
      <c r="H28">
        <v>1.3540000000000001</v>
      </c>
      <c r="I28">
        <v>3.6999999999999998E-2</v>
      </c>
      <c r="J28" t="s">
        <v>34</v>
      </c>
      <c r="K28">
        <v>623.22799999999995</v>
      </c>
      <c r="L28" t="s">
        <v>34</v>
      </c>
      <c r="M28">
        <v>1.595</v>
      </c>
      <c r="N28" t="s">
        <v>34</v>
      </c>
    </row>
    <row r="29" spans="1:14" x14ac:dyDescent="0.2">
      <c r="A29" t="s">
        <v>67</v>
      </c>
      <c r="B29">
        <v>8263.4110000000001</v>
      </c>
      <c r="C29">
        <v>104466.351</v>
      </c>
      <c r="D29">
        <v>1.6E-2</v>
      </c>
      <c r="E29">
        <v>0.112</v>
      </c>
      <c r="F29">
        <v>2.9089999999999998</v>
      </c>
      <c r="G29">
        <v>2.2080000000000002</v>
      </c>
      <c r="H29">
        <v>6.3940000000000001</v>
      </c>
      <c r="I29">
        <v>0.48699999999999999</v>
      </c>
      <c r="J29" t="s">
        <v>34</v>
      </c>
      <c r="K29">
        <v>786.52300000000002</v>
      </c>
      <c r="L29" t="s">
        <v>34</v>
      </c>
      <c r="M29">
        <v>4.2359999999999998</v>
      </c>
      <c r="N29">
        <v>7.1999999999999995E-2</v>
      </c>
    </row>
    <row r="30" spans="1:14" x14ac:dyDescent="0.2">
      <c r="A30" t="s">
        <v>68</v>
      </c>
      <c r="B30">
        <v>7313.5060000000003</v>
      </c>
      <c r="C30">
        <v>106651.99</v>
      </c>
      <c r="D30">
        <v>0.03</v>
      </c>
      <c r="E30">
        <v>1.0999999999999999E-2</v>
      </c>
      <c r="F30">
        <v>2.0369999999999999</v>
      </c>
      <c r="G30">
        <v>2.052</v>
      </c>
      <c r="H30">
        <v>1.502</v>
      </c>
      <c r="I30" t="s">
        <v>34</v>
      </c>
      <c r="J30" t="s">
        <v>34</v>
      </c>
      <c r="K30">
        <v>871.27700000000004</v>
      </c>
      <c r="L30" t="s">
        <v>34</v>
      </c>
      <c r="M30">
        <v>3.4350000000000001</v>
      </c>
      <c r="N30" t="s">
        <v>34</v>
      </c>
    </row>
    <row r="31" spans="1:14" x14ac:dyDescent="0.2">
      <c r="A31" t="s">
        <v>69</v>
      </c>
      <c r="B31">
        <v>3519.3040000000001</v>
      </c>
      <c r="C31">
        <v>41017.718999999997</v>
      </c>
      <c r="D31">
        <v>0.02</v>
      </c>
      <c r="E31">
        <v>1.0999999999999999E-2</v>
      </c>
      <c r="F31">
        <v>1.347</v>
      </c>
      <c r="G31">
        <v>0.877</v>
      </c>
      <c r="H31">
        <v>0.45100000000000001</v>
      </c>
      <c r="I31" t="s">
        <v>34</v>
      </c>
      <c r="J31" t="s">
        <v>34</v>
      </c>
      <c r="K31">
        <v>288.28699999999998</v>
      </c>
      <c r="L31" t="s">
        <v>34</v>
      </c>
      <c r="M31">
        <v>1.2729999999999999</v>
      </c>
      <c r="N31" t="s">
        <v>34</v>
      </c>
    </row>
    <row r="32" spans="1:14" x14ac:dyDescent="0.2">
      <c r="A32" t="s">
        <v>70</v>
      </c>
      <c r="B32">
        <v>11946.200999999999</v>
      </c>
      <c r="C32">
        <v>143547.29399999999</v>
      </c>
      <c r="D32">
        <v>3.2000000000000001E-2</v>
      </c>
      <c r="E32">
        <v>0.01</v>
      </c>
      <c r="F32">
        <v>2.8719999999999999</v>
      </c>
      <c r="G32">
        <v>2.512</v>
      </c>
      <c r="H32">
        <v>1.873</v>
      </c>
      <c r="I32" t="s">
        <v>34</v>
      </c>
      <c r="J32" t="s">
        <v>34</v>
      </c>
      <c r="K32">
        <v>1229.587</v>
      </c>
      <c r="L32" t="s">
        <v>34</v>
      </c>
      <c r="M32">
        <v>5.9109999999999996</v>
      </c>
      <c r="N32" t="s">
        <v>34</v>
      </c>
    </row>
    <row r="33" spans="1:14" x14ac:dyDescent="0.2">
      <c r="A33" t="s">
        <v>71</v>
      </c>
      <c r="B33">
        <v>1101.0139999999999</v>
      </c>
      <c r="C33">
        <v>25596.400000000001</v>
      </c>
      <c r="D33">
        <v>1.7000000000000001E-2</v>
      </c>
      <c r="E33">
        <v>5.3999999999999999E-2</v>
      </c>
      <c r="F33">
        <v>5.3999999999999999E-2</v>
      </c>
      <c r="G33">
        <v>0.76400000000000001</v>
      </c>
      <c r="H33">
        <v>0.48199999999999998</v>
      </c>
      <c r="I33">
        <v>0.17299999999999999</v>
      </c>
      <c r="J33" t="s">
        <v>34</v>
      </c>
      <c r="K33">
        <v>149.197</v>
      </c>
      <c r="L33" t="s">
        <v>34</v>
      </c>
      <c r="M33" t="s">
        <v>34</v>
      </c>
      <c r="N33" t="s">
        <v>34</v>
      </c>
    </row>
    <row r="34" spans="1:14" x14ac:dyDescent="0.2">
      <c r="A34" t="s">
        <v>72</v>
      </c>
      <c r="B34">
        <v>1907.2619999999999</v>
      </c>
      <c r="C34">
        <v>34716.178</v>
      </c>
      <c r="D34" t="s">
        <v>34</v>
      </c>
      <c r="E34">
        <v>1.0999999999999999E-2</v>
      </c>
      <c r="F34">
        <v>0.105</v>
      </c>
      <c r="G34">
        <v>0.69399999999999995</v>
      </c>
      <c r="H34">
        <v>8.5999999999999993E-2</v>
      </c>
      <c r="I34" t="s">
        <v>34</v>
      </c>
      <c r="J34" t="s">
        <v>34</v>
      </c>
      <c r="K34">
        <v>215.78200000000001</v>
      </c>
      <c r="L34" t="s">
        <v>34</v>
      </c>
      <c r="M34" t="s">
        <v>34</v>
      </c>
      <c r="N34" t="s">
        <v>34</v>
      </c>
    </row>
    <row r="35" spans="1:14" x14ac:dyDescent="0.2">
      <c r="A35" t="s">
        <v>73</v>
      </c>
      <c r="B35">
        <v>5966.2889999999998</v>
      </c>
      <c r="C35">
        <v>115613.558</v>
      </c>
      <c r="D35">
        <v>2.1000000000000001E-2</v>
      </c>
      <c r="E35">
        <v>4.1000000000000002E-2</v>
      </c>
      <c r="F35">
        <v>0.21299999999999999</v>
      </c>
      <c r="G35">
        <v>2.2440000000000002</v>
      </c>
      <c r="H35">
        <v>0.46100000000000002</v>
      </c>
      <c r="I35">
        <v>0.19700000000000001</v>
      </c>
      <c r="J35" t="s">
        <v>34</v>
      </c>
      <c r="K35">
        <v>855.05700000000002</v>
      </c>
      <c r="L35" t="s">
        <v>34</v>
      </c>
      <c r="M35">
        <v>0.89</v>
      </c>
      <c r="N35" t="s">
        <v>34</v>
      </c>
    </row>
    <row r="36" spans="1:14" x14ac:dyDescent="0.2">
      <c r="A36" t="s">
        <v>74</v>
      </c>
      <c r="B36">
        <v>7688.174</v>
      </c>
      <c r="C36">
        <v>78126.296000000002</v>
      </c>
      <c r="D36">
        <v>7.0000000000000001E-3</v>
      </c>
      <c r="E36">
        <v>8.0000000000000002E-3</v>
      </c>
      <c r="F36">
        <v>0.89700000000000002</v>
      </c>
      <c r="G36">
        <v>1.4039999999999999</v>
      </c>
      <c r="H36">
        <v>0.89200000000000002</v>
      </c>
      <c r="I36" t="s">
        <v>34</v>
      </c>
      <c r="J36" t="s">
        <v>34</v>
      </c>
      <c r="K36">
        <v>630.40499999999997</v>
      </c>
      <c r="L36" t="s">
        <v>34</v>
      </c>
      <c r="M36">
        <v>2.2130000000000001</v>
      </c>
      <c r="N36" t="s">
        <v>34</v>
      </c>
    </row>
    <row r="37" spans="1:14" x14ac:dyDescent="0.2">
      <c r="A37" t="s">
        <v>75</v>
      </c>
      <c r="B37">
        <v>7713.6989999999996</v>
      </c>
      <c r="C37">
        <v>90106.832999999999</v>
      </c>
      <c r="D37">
        <v>1.4999999999999999E-2</v>
      </c>
      <c r="E37">
        <v>7.0000000000000001E-3</v>
      </c>
      <c r="F37">
        <v>1.163</v>
      </c>
      <c r="G37">
        <v>1.637</v>
      </c>
      <c r="H37">
        <v>1.258</v>
      </c>
      <c r="I37" t="s">
        <v>34</v>
      </c>
      <c r="J37" t="s">
        <v>34</v>
      </c>
      <c r="K37">
        <v>756.09400000000005</v>
      </c>
      <c r="L37" t="s">
        <v>34</v>
      </c>
      <c r="M37">
        <v>2.843</v>
      </c>
      <c r="N37" t="s">
        <v>34</v>
      </c>
    </row>
    <row r="38" spans="1:14" x14ac:dyDescent="0.2">
      <c r="A38" t="s">
        <v>76</v>
      </c>
      <c r="B38">
        <v>9428.9140000000007</v>
      </c>
      <c r="C38">
        <v>106321.027</v>
      </c>
      <c r="D38">
        <v>5.7000000000000002E-2</v>
      </c>
      <c r="E38">
        <v>1.0999999999999999E-2</v>
      </c>
      <c r="F38">
        <v>1.9730000000000001</v>
      </c>
      <c r="G38">
        <v>1.8859999999999999</v>
      </c>
      <c r="H38">
        <v>1.0609999999999999</v>
      </c>
      <c r="I38" t="s">
        <v>34</v>
      </c>
      <c r="J38" t="s">
        <v>34</v>
      </c>
      <c r="K38">
        <v>873.51900000000001</v>
      </c>
      <c r="L38" t="s">
        <v>34</v>
      </c>
      <c r="M38">
        <v>2.4380000000000002</v>
      </c>
      <c r="N38" t="s">
        <v>34</v>
      </c>
    </row>
    <row r="39" spans="1:14" x14ac:dyDescent="0.2">
      <c r="A39" t="s">
        <v>77</v>
      </c>
      <c r="B39">
        <v>13023.813</v>
      </c>
      <c r="C39">
        <v>132337.288</v>
      </c>
      <c r="D39">
        <v>7.9000000000000001E-2</v>
      </c>
      <c r="E39">
        <v>6.0999999999999999E-2</v>
      </c>
      <c r="F39">
        <v>1.877</v>
      </c>
      <c r="G39">
        <v>2.6749999999999998</v>
      </c>
      <c r="H39">
        <v>2.44</v>
      </c>
      <c r="I39">
        <v>0.161</v>
      </c>
      <c r="J39" t="s">
        <v>34</v>
      </c>
      <c r="K39">
        <v>1191.047</v>
      </c>
      <c r="L39" t="s">
        <v>34</v>
      </c>
      <c r="M39">
        <v>3.4729999999999999</v>
      </c>
      <c r="N39" t="s">
        <v>34</v>
      </c>
    </row>
    <row r="40" spans="1:14" x14ac:dyDescent="0.2">
      <c r="A40" t="s">
        <v>78</v>
      </c>
      <c r="B40">
        <v>7056.1610000000001</v>
      </c>
      <c r="C40">
        <v>86202.494999999995</v>
      </c>
      <c r="D40">
        <v>3.4000000000000002E-2</v>
      </c>
      <c r="E40">
        <v>0.107</v>
      </c>
      <c r="F40">
        <v>1.534</v>
      </c>
      <c r="G40">
        <v>1.994</v>
      </c>
      <c r="H40">
        <v>3.2629999999999999</v>
      </c>
      <c r="I40">
        <v>0.434</v>
      </c>
      <c r="J40" t="s">
        <v>34</v>
      </c>
      <c r="K40">
        <v>638.721</v>
      </c>
      <c r="L40" t="s">
        <v>34</v>
      </c>
      <c r="M40">
        <v>2.4249999999999998</v>
      </c>
      <c r="N40" t="s">
        <v>34</v>
      </c>
    </row>
    <row r="41" spans="1:14" x14ac:dyDescent="0.2">
      <c r="A41" t="s">
        <v>79</v>
      </c>
      <c r="B41">
        <v>7176.9189999999999</v>
      </c>
      <c r="C41">
        <v>90127.903999999995</v>
      </c>
      <c r="D41">
        <v>4.4999999999999998E-2</v>
      </c>
      <c r="E41">
        <v>3.4000000000000002E-2</v>
      </c>
      <c r="F41">
        <v>1.0669999999999999</v>
      </c>
      <c r="G41">
        <v>1.6659999999999999</v>
      </c>
      <c r="H41">
        <v>0.629</v>
      </c>
      <c r="I41" t="s">
        <v>34</v>
      </c>
      <c r="J41" t="s">
        <v>34</v>
      </c>
      <c r="K41">
        <v>801.971</v>
      </c>
      <c r="L41" t="s">
        <v>34</v>
      </c>
      <c r="M41">
        <v>2.871</v>
      </c>
      <c r="N41" t="s">
        <v>34</v>
      </c>
    </row>
    <row r="42" spans="1:14" x14ac:dyDescent="0.2">
      <c r="A42" t="s">
        <v>80</v>
      </c>
      <c r="B42">
        <v>7203.5129999999999</v>
      </c>
      <c r="C42">
        <v>74823.945999999996</v>
      </c>
      <c r="D42">
        <v>3.5000000000000003E-2</v>
      </c>
      <c r="E42">
        <v>6.5000000000000002E-2</v>
      </c>
      <c r="F42">
        <v>1.107</v>
      </c>
      <c r="G42">
        <v>1.615</v>
      </c>
      <c r="H42">
        <v>0.872</v>
      </c>
      <c r="I42">
        <v>3.9E-2</v>
      </c>
      <c r="J42">
        <v>2E-3</v>
      </c>
      <c r="K42">
        <v>669.42</v>
      </c>
      <c r="L42" t="s">
        <v>34</v>
      </c>
      <c r="M42">
        <v>2.6080000000000001</v>
      </c>
      <c r="N42" t="s">
        <v>34</v>
      </c>
    </row>
    <row r="43" spans="1:14" x14ac:dyDescent="0.2">
      <c r="A43" t="s">
        <v>81</v>
      </c>
      <c r="B43">
        <v>14531.237999999999</v>
      </c>
      <c r="C43">
        <v>144459.11199999999</v>
      </c>
      <c r="D43">
        <v>0.105</v>
      </c>
      <c r="E43">
        <v>6.3E-2</v>
      </c>
      <c r="F43">
        <v>1.8149999999999999</v>
      </c>
      <c r="G43">
        <v>2.6160000000000001</v>
      </c>
      <c r="H43">
        <v>1.8260000000000001</v>
      </c>
      <c r="I43">
        <v>0.27</v>
      </c>
      <c r="J43">
        <v>2E-3</v>
      </c>
      <c r="K43">
        <v>1392.597</v>
      </c>
      <c r="L43" t="s">
        <v>34</v>
      </c>
      <c r="M43">
        <v>5.6529999999999996</v>
      </c>
      <c r="N43" t="s">
        <v>34</v>
      </c>
    </row>
    <row r="44" spans="1:14" x14ac:dyDescent="0.2">
      <c r="A44" t="s">
        <v>82</v>
      </c>
      <c r="B44">
        <v>7111.26</v>
      </c>
      <c r="C44">
        <v>115739.212</v>
      </c>
      <c r="D44">
        <v>3.3000000000000002E-2</v>
      </c>
      <c r="E44">
        <v>0.10199999999999999</v>
      </c>
      <c r="F44">
        <v>0.22800000000000001</v>
      </c>
      <c r="G44">
        <v>2.294</v>
      </c>
      <c r="H44">
        <v>0.97399999999999998</v>
      </c>
      <c r="I44">
        <v>0.19800000000000001</v>
      </c>
      <c r="J44">
        <v>0</v>
      </c>
      <c r="K44">
        <v>964.39700000000005</v>
      </c>
      <c r="L44" t="s">
        <v>34</v>
      </c>
      <c r="M44">
        <v>0.87</v>
      </c>
      <c r="N44" t="s">
        <v>34</v>
      </c>
    </row>
    <row r="45" spans="1:14" x14ac:dyDescent="0.2">
      <c r="A45" t="s">
        <v>83</v>
      </c>
      <c r="B45">
        <v>7096.433</v>
      </c>
      <c r="C45">
        <v>111747.93399999999</v>
      </c>
      <c r="D45">
        <v>2.7E-2</v>
      </c>
      <c r="E45">
        <v>7.1999999999999995E-2</v>
      </c>
      <c r="F45">
        <v>0.191</v>
      </c>
      <c r="G45">
        <v>2.391</v>
      </c>
      <c r="H45">
        <v>0.49399999999999999</v>
      </c>
      <c r="I45">
        <v>0.28999999999999998</v>
      </c>
      <c r="J45">
        <v>0.01</v>
      </c>
      <c r="K45">
        <v>902.35699999999997</v>
      </c>
      <c r="L45" t="s">
        <v>34</v>
      </c>
      <c r="M45">
        <v>0.44500000000000001</v>
      </c>
      <c r="N45" t="s">
        <v>34</v>
      </c>
    </row>
    <row r="46" spans="1:14" x14ac:dyDescent="0.2">
      <c r="A46" t="s">
        <v>84</v>
      </c>
      <c r="B46">
        <v>2762.7269999999999</v>
      </c>
      <c r="C46">
        <v>55847.343999999997</v>
      </c>
      <c r="D46">
        <v>1.7000000000000001E-2</v>
      </c>
      <c r="E46">
        <v>7.1999999999999995E-2</v>
      </c>
      <c r="F46">
        <v>8.8999999999999996E-2</v>
      </c>
      <c r="G46">
        <v>1.3779999999999999</v>
      </c>
      <c r="H46">
        <v>0.38400000000000001</v>
      </c>
      <c r="I46">
        <v>0.184</v>
      </c>
      <c r="J46" t="s">
        <v>34</v>
      </c>
      <c r="K46">
        <v>388.27199999999999</v>
      </c>
      <c r="L46" t="s">
        <v>34</v>
      </c>
      <c r="M46">
        <v>0.19900000000000001</v>
      </c>
      <c r="N46" t="s">
        <v>34</v>
      </c>
    </row>
    <row r="47" spans="1:14" x14ac:dyDescent="0.2">
      <c r="A47" t="s">
        <v>85</v>
      </c>
      <c r="B47">
        <v>4177.3819999999996</v>
      </c>
      <c r="C47">
        <v>43181.446000000004</v>
      </c>
      <c r="D47">
        <v>3.4000000000000002E-2</v>
      </c>
      <c r="E47">
        <v>5.8000000000000003E-2</v>
      </c>
      <c r="F47">
        <v>0.48599999999999999</v>
      </c>
      <c r="G47">
        <v>1.173</v>
      </c>
      <c r="H47">
        <v>1.0429999999999999</v>
      </c>
      <c r="I47">
        <v>5.2999999999999999E-2</v>
      </c>
      <c r="J47" t="s">
        <v>34</v>
      </c>
      <c r="K47">
        <v>324.52699999999999</v>
      </c>
      <c r="L47" t="s">
        <v>34</v>
      </c>
      <c r="M47">
        <v>0.90800000000000003</v>
      </c>
      <c r="N47" t="s">
        <v>34</v>
      </c>
    </row>
    <row r="48" spans="1:14" x14ac:dyDescent="0.2">
      <c r="A48" t="s">
        <v>86</v>
      </c>
      <c r="B48">
        <v>8250.7360000000008</v>
      </c>
      <c r="C48">
        <v>94091.178</v>
      </c>
      <c r="D48">
        <v>5.5E-2</v>
      </c>
      <c r="E48">
        <v>6.2E-2</v>
      </c>
      <c r="F48">
        <v>0.97799999999999998</v>
      </c>
      <c r="G48">
        <v>2.153</v>
      </c>
      <c r="H48">
        <v>1.5820000000000001</v>
      </c>
      <c r="I48">
        <v>0.17399999999999999</v>
      </c>
      <c r="J48" t="s">
        <v>34</v>
      </c>
      <c r="K48">
        <v>791.37900000000002</v>
      </c>
      <c r="L48" t="s">
        <v>34</v>
      </c>
      <c r="M48">
        <v>2.379</v>
      </c>
      <c r="N48">
        <v>7.3999999999999996E-2</v>
      </c>
    </row>
    <row r="49" spans="1:14" x14ac:dyDescent="0.2">
      <c r="A49" t="s">
        <v>87</v>
      </c>
      <c r="B49">
        <v>13205.214</v>
      </c>
      <c r="C49">
        <v>160284.139</v>
      </c>
      <c r="D49">
        <v>0.61</v>
      </c>
      <c r="E49">
        <v>3.9E-2</v>
      </c>
      <c r="F49">
        <v>1.575</v>
      </c>
      <c r="G49">
        <v>3.3410000000000002</v>
      </c>
      <c r="H49">
        <v>2.9769999999999999</v>
      </c>
      <c r="I49">
        <v>1.601</v>
      </c>
      <c r="J49" t="s">
        <v>34</v>
      </c>
      <c r="K49">
        <v>1356.046</v>
      </c>
      <c r="L49" t="s">
        <v>34</v>
      </c>
      <c r="M49">
        <v>4.1429999999999998</v>
      </c>
      <c r="N49" t="s">
        <v>34</v>
      </c>
    </row>
    <row r="50" spans="1:14" x14ac:dyDescent="0.2">
      <c r="A50" t="s">
        <v>88</v>
      </c>
      <c r="B50">
        <v>11064.562</v>
      </c>
      <c r="C50">
        <v>99382.656000000003</v>
      </c>
      <c r="D50">
        <v>0.17100000000000001</v>
      </c>
      <c r="E50">
        <v>9.8000000000000004E-2</v>
      </c>
      <c r="F50">
        <v>1.07</v>
      </c>
      <c r="G50">
        <v>2.8559999999999999</v>
      </c>
      <c r="H50">
        <v>2.8929999999999998</v>
      </c>
      <c r="I50">
        <v>0.71499999999999997</v>
      </c>
      <c r="J50">
        <v>0.03</v>
      </c>
      <c r="K50">
        <v>854.31600000000003</v>
      </c>
      <c r="L50" t="s">
        <v>34</v>
      </c>
      <c r="M50">
        <v>2.1219999999999999</v>
      </c>
      <c r="N50">
        <v>6.2E-2</v>
      </c>
    </row>
    <row r="51" spans="1:14" x14ac:dyDescent="0.2">
      <c r="A51" t="s">
        <v>57</v>
      </c>
      <c r="B51">
        <v>5039.5609999999997</v>
      </c>
      <c r="C51">
        <v>79802.517999999996</v>
      </c>
      <c r="D51">
        <v>9.5000000000000001E-2</v>
      </c>
      <c r="E51">
        <v>0.35299999999999998</v>
      </c>
      <c r="F51">
        <v>1.7250000000000001</v>
      </c>
      <c r="G51">
        <v>3.7269999999999999</v>
      </c>
      <c r="H51">
        <v>7.0000000000000001E-3</v>
      </c>
      <c r="I51">
        <v>1.5880000000000001</v>
      </c>
      <c r="J51">
        <v>2.1999999999999999E-2</v>
      </c>
      <c r="K51">
        <v>479.58199999999999</v>
      </c>
      <c r="L51" t="s">
        <v>34</v>
      </c>
      <c r="M51">
        <v>1.4510000000000001</v>
      </c>
      <c r="N51" t="s">
        <v>34</v>
      </c>
    </row>
    <row r="52" spans="1:14" x14ac:dyDescent="0.2">
      <c r="A52" t="s">
        <v>59</v>
      </c>
      <c r="B52">
        <v>5745.0690000000004</v>
      </c>
      <c r="C52">
        <v>87054.040999999997</v>
      </c>
      <c r="D52">
        <v>8.6999999999999994E-2</v>
      </c>
      <c r="E52">
        <v>0.36799999999999999</v>
      </c>
      <c r="F52">
        <v>1.5229999999999999</v>
      </c>
      <c r="G52">
        <v>3.887</v>
      </c>
      <c r="H52">
        <v>1.9E-2</v>
      </c>
      <c r="I52">
        <v>2.3959999999999999</v>
      </c>
      <c r="J52">
        <v>1.9E-2</v>
      </c>
      <c r="K52">
        <v>566.85799999999995</v>
      </c>
      <c r="L52" t="s">
        <v>34</v>
      </c>
      <c r="M52">
        <v>2.3029999999999999</v>
      </c>
      <c r="N52" t="s">
        <v>34</v>
      </c>
    </row>
    <row r="53" spans="1:14" x14ac:dyDescent="0.2">
      <c r="A53" t="s">
        <v>63</v>
      </c>
      <c r="B53">
        <v>5045.8320000000003</v>
      </c>
      <c r="C53">
        <v>66015.044999999998</v>
      </c>
      <c r="D53">
        <v>0.111</v>
      </c>
      <c r="E53">
        <v>0.38800000000000001</v>
      </c>
      <c r="F53">
        <v>0.67100000000000004</v>
      </c>
      <c r="G53">
        <v>3.306</v>
      </c>
      <c r="H53">
        <v>0.08</v>
      </c>
      <c r="I53">
        <v>2.363</v>
      </c>
      <c r="J53">
        <v>1.7999999999999999E-2</v>
      </c>
      <c r="K53">
        <v>420.13400000000001</v>
      </c>
      <c r="L53" t="s">
        <v>34</v>
      </c>
      <c r="M53">
        <v>0.68200000000000005</v>
      </c>
      <c r="N53" t="s">
        <v>34</v>
      </c>
    </row>
    <row r="54" spans="1:14" x14ac:dyDescent="0.2">
      <c r="A54" t="s">
        <v>65</v>
      </c>
      <c r="B54">
        <v>3839.3589999999999</v>
      </c>
      <c r="C54">
        <v>50486.762999999999</v>
      </c>
      <c r="D54">
        <v>0.11600000000000001</v>
      </c>
      <c r="E54">
        <v>0.39100000000000001</v>
      </c>
      <c r="F54">
        <v>0.68600000000000005</v>
      </c>
      <c r="G54">
        <v>2.927</v>
      </c>
      <c r="H54">
        <v>0.24</v>
      </c>
      <c r="I54">
        <v>2.8010000000000002</v>
      </c>
      <c r="J54">
        <v>1.2E-2</v>
      </c>
      <c r="K54">
        <v>315.73399999999998</v>
      </c>
      <c r="L54" t="s">
        <v>34</v>
      </c>
      <c r="M54">
        <v>0.53</v>
      </c>
      <c r="N54" t="s">
        <v>34</v>
      </c>
    </row>
    <row r="55" spans="1:14" x14ac:dyDescent="0.2">
      <c r="A55" t="s">
        <v>93</v>
      </c>
      <c r="B55">
        <v>3125.9229999999998</v>
      </c>
      <c r="C55">
        <v>44176.88</v>
      </c>
      <c r="D55">
        <v>9.8000000000000004E-2</v>
      </c>
      <c r="E55">
        <v>0.36699999999999999</v>
      </c>
      <c r="F55">
        <v>0.94799999999999995</v>
      </c>
      <c r="G55">
        <v>2.7029999999999998</v>
      </c>
      <c r="H55">
        <v>6.3E-2</v>
      </c>
      <c r="I55">
        <v>2.1880000000000002</v>
      </c>
      <c r="J55">
        <v>1.7999999999999999E-2</v>
      </c>
      <c r="K55">
        <v>239.191</v>
      </c>
      <c r="L55" t="s">
        <v>34</v>
      </c>
      <c r="M55">
        <v>4.9000000000000002E-2</v>
      </c>
      <c r="N55" t="s">
        <v>34</v>
      </c>
    </row>
    <row r="56" spans="1:14" x14ac:dyDescent="0.2">
      <c r="A56" t="s">
        <v>68</v>
      </c>
      <c r="B56">
        <v>3466.931</v>
      </c>
      <c r="C56">
        <v>58525.712</v>
      </c>
      <c r="D56">
        <v>8.3000000000000004E-2</v>
      </c>
      <c r="E56">
        <v>0.36499999999999999</v>
      </c>
      <c r="F56">
        <v>1.169</v>
      </c>
      <c r="G56">
        <v>3.0840000000000001</v>
      </c>
      <c r="H56" t="s">
        <v>34</v>
      </c>
      <c r="I56">
        <v>1.659</v>
      </c>
      <c r="J56">
        <v>5.0000000000000001E-3</v>
      </c>
      <c r="K56">
        <v>330.303</v>
      </c>
      <c r="L56" t="s">
        <v>34</v>
      </c>
      <c r="M56">
        <v>0.80900000000000005</v>
      </c>
      <c r="N56" t="s">
        <v>34</v>
      </c>
    </row>
    <row r="57" spans="1:14" x14ac:dyDescent="0.2">
      <c r="A57" t="s">
        <v>73</v>
      </c>
      <c r="B57">
        <v>2358.9870000000001</v>
      </c>
      <c r="C57">
        <v>59045.733999999997</v>
      </c>
      <c r="D57">
        <v>8.5000000000000006E-2</v>
      </c>
      <c r="E57">
        <v>0.372</v>
      </c>
      <c r="F57">
        <v>0.20200000000000001</v>
      </c>
      <c r="G57">
        <v>3.1040000000000001</v>
      </c>
      <c r="H57">
        <v>0.17799999999999999</v>
      </c>
      <c r="I57">
        <v>1.4770000000000001</v>
      </c>
      <c r="J57">
        <v>7.0000000000000001E-3</v>
      </c>
      <c r="K57">
        <v>309.44099999999997</v>
      </c>
      <c r="L57" t="s">
        <v>34</v>
      </c>
      <c r="M57" t="s">
        <v>34</v>
      </c>
      <c r="N57" t="s">
        <v>34</v>
      </c>
    </row>
    <row r="58" spans="1:14" x14ac:dyDescent="0.2">
      <c r="A58" t="s">
        <v>76</v>
      </c>
      <c r="B58">
        <v>4108.7479999999996</v>
      </c>
      <c r="C58">
        <v>58180.828999999998</v>
      </c>
      <c r="D58">
        <v>0.121</v>
      </c>
      <c r="E58">
        <v>0.38900000000000001</v>
      </c>
      <c r="F58">
        <v>1.2170000000000001</v>
      </c>
      <c r="G58">
        <v>2.9889999999999999</v>
      </c>
      <c r="H58">
        <v>0.114</v>
      </c>
      <c r="I58">
        <v>2.1160000000000001</v>
      </c>
      <c r="J58">
        <v>8.9999999999999993E-3</v>
      </c>
      <c r="K58">
        <v>347.71699999999998</v>
      </c>
      <c r="L58" t="s">
        <v>34</v>
      </c>
      <c r="M58">
        <v>0.42599999999999999</v>
      </c>
      <c r="N58" t="s">
        <v>34</v>
      </c>
    </row>
    <row r="59" spans="1:14" x14ac:dyDescent="0.2">
      <c r="A59" t="s">
        <v>77</v>
      </c>
      <c r="B59">
        <v>5402.5129999999999</v>
      </c>
      <c r="C59">
        <v>70887.902000000002</v>
      </c>
      <c r="D59">
        <v>0.11</v>
      </c>
      <c r="E59">
        <v>0.38500000000000001</v>
      </c>
      <c r="F59">
        <v>1.167</v>
      </c>
      <c r="G59">
        <v>3.367</v>
      </c>
      <c r="H59">
        <v>0.13900000000000001</v>
      </c>
      <c r="I59">
        <v>2.6339999999999999</v>
      </c>
      <c r="J59">
        <v>5.0000000000000001E-3</v>
      </c>
      <c r="K59">
        <v>427.23399999999998</v>
      </c>
      <c r="L59" t="s">
        <v>34</v>
      </c>
      <c r="M59">
        <v>0.82699999999999996</v>
      </c>
      <c r="N59" t="s">
        <v>34</v>
      </c>
    </row>
    <row r="60" spans="1:14" x14ac:dyDescent="0.2">
      <c r="A60" t="s">
        <v>81</v>
      </c>
      <c r="B60">
        <v>5491.8419999999996</v>
      </c>
      <c r="C60">
        <v>72220.017000000007</v>
      </c>
      <c r="D60">
        <v>0.11899999999999999</v>
      </c>
      <c r="E60">
        <v>0.38300000000000001</v>
      </c>
      <c r="F60">
        <v>1.1379999999999999</v>
      </c>
      <c r="G60">
        <v>3.3149999999999999</v>
      </c>
      <c r="H60">
        <v>0.17799999999999999</v>
      </c>
      <c r="I60">
        <v>2.0739999999999998</v>
      </c>
      <c r="J60">
        <v>4.0000000000000001E-3</v>
      </c>
      <c r="K60">
        <v>485.34</v>
      </c>
      <c r="L60" t="s">
        <v>34</v>
      </c>
      <c r="M60">
        <v>1.637</v>
      </c>
      <c r="N60" t="s">
        <v>34</v>
      </c>
    </row>
    <row r="61" spans="1:14" x14ac:dyDescent="0.2">
      <c r="A61" t="s">
        <v>82</v>
      </c>
      <c r="B61">
        <v>2680.0740000000001</v>
      </c>
      <c r="C61">
        <v>62043.118000000002</v>
      </c>
      <c r="D61">
        <v>9.0999999999999998E-2</v>
      </c>
      <c r="E61">
        <v>0.41299999999999998</v>
      </c>
      <c r="F61">
        <v>0.2</v>
      </c>
      <c r="G61">
        <v>3.036</v>
      </c>
      <c r="H61">
        <v>0.14299999999999999</v>
      </c>
      <c r="I61">
        <v>1.3879999999999999</v>
      </c>
      <c r="J61">
        <v>2E-3</v>
      </c>
      <c r="K61">
        <v>327.53699999999998</v>
      </c>
      <c r="L61" t="s">
        <v>34</v>
      </c>
      <c r="M61" t="s">
        <v>34</v>
      </c>
      <c r="N61" t="s">
        <v>34</v>
      </c>
    </row>
    <row r="62" spans="1:14" x14ac:dyDescent="0.2">
      <c r="A62" t="s">
        <v>83</v>
      </c>
      <c r="B62">
        <v>2509.4369999999999</v>
      </c>
      <c r="C62">
        <v>55429.593999999997</v>
      </c>
      <c r="D62">
        <v>8.2000000000000003E-2</v>
      </c>
      <c r="E62">
        <v>0.371</v>
      </c>
      <c r="F62">
        <v>0.188</v>
      </c>
      <c r="G62">
        <v>2.8969999999999998</v>
      </c>
      <c r="H62">
        <v>0.153</v>
      </c>
      <c r="I62">
        <v>1.169</v>
      </c>
      <c r="J62">
        <v>4.0000000000000001E-3</v>
      </c>
      <c r="K62">
        <v>289.721</v>
      </c>
      <c r="L62" t="s">
        <v>34</v>
      </c>
      <c r="M62" t="s">
        <v>34</v>
      </c>
      <c r="N62" t="s">
        <v>34</v>
      </c>
    </row>
    <row r="63" spans="1:14" x14ac:dyDescent="0.2">
      <c r="A63" t="s">
        <v>87</v>
      </c>
      <c r="B63">
        <v>5588.0010000000002</v>
      </c>
      <c r="C63">
        <v>78405.938999999998</v>
      </c>
      <c r="D63">
        <v>0.36899999999999999</v>
      </c>
      <c r="E63">
        <v>0.39300000000000002</v>
      </c>
      <c r="F63">
        <v>0.92400000000000004</v>
      </c>
      <c r="G63">
        <v>3.6739999999999999</v>
      </c>
      <c r="H63">
        <v>1.266</v>
      </c>
      <c r="I63">
        <v>17.350000000000001</v>
      </c>
      <c r="J63">
        <v>1.2E-2</v>
      </c>
      <c r="K63">
        <v>521.91700000000003</v>
      </c>
      <c r="L63" t="s">
        <v>34</v>
      </c>
      <c r="M63">
        <v>1.143</v>
      </c>
      <c r="N63" t="s">
        <v>34</v>
      </c>
    </row>
    <row r="64" spans="1:14" x14ac:dyDescent="0.2">
      <c r="A64" t="s">
        <v>88</v>
      </c>
      <c r="B64">
        <v>3243.0129999999999</v>
      </c>
      <c r="C64">
        <v>42418.697</v>
      </c>
      <c r="D64">
        <v>0.16</v>
      </c>
      <c r="E64">
        <v>0.38500000000000001</v>
      </c>
      <c r="F64">
        <v>0.63300000000000001</v>
      </c>
      <c r="G64">
        <v>2.6309999999999998</v>
      </c>
      <c r="H64">
        <v>0.45700000000000002</v>
      </c>
      <c r="I64">
        <v>2.863</v>
      </c>
      <c r="J64">
        <v>8.9999999999999993E-3</v>
      </c>
      <c r="K64">
        <v>250.886</v>
      </c>
      <c r="L64" t="s">
        <v>34</v>
      </c>
      <c r="M64">
        <v>0.20699999999999999</v>
      </c>
      <c r="N64" t="s">
        <v>34</v>
      </c>
    </row>
    <row r="65" spans="1:14" x14ac:dyDescent="0.2">
      <c r="A65" t="s">
        <v>94</v>
      </c>
      <c r="B65">
        <v>9069.5820000000003</v>
      </c>
      <c r="C65">
        <v>110061.821</v>
      </c>
      <c r="D65">
        <v>0.26400000000000001</v>
      </c>
      <c r="E65">
        <v>3.516</v>
      </c>
      <c r="F65">
        <v>6.8860000000000001</v>
      </c>
      <c r="G65">
        <v>7.3120000000000003</v>
      </c>
      <c r="H65">
        <v>1.4910000000000001</v>
      </c>
      <c r="I65">
        <v>11.861000000000001</v>
      </c>
      <c r="J65">
        <v>3.1E-2</v>
      </c>
      <c r="K65">
        <v>718.98900000000003</v>
      </c>
      <c r="L65">
        <v>171.98599999999999</v>
      </c>
      <c r="M65">
        <v>2325.5990000000002</v>
      </c>
      <c r="N65">
        <v>5.3999999999999999E-2</v>
      </c>
    </row>
    <row r="66" spans="1:14" x14ac:dyDescent="0.2">
      <c r="A66" t="s">
        <v>95</v>
      </c>
      <c r="B66">
        <v>10406.063</v>
      </c>
      <c r="C66">
        <v>124050.68399999999</v>
      </c>
      <c r="D66">
        <v>0.13500000000000001</v>
      </c>
      <c r="E66">
        <v>0.52800000000000002</v>
      </c>
      <c r="F66">
        <v>3.75</v>
      </c>
      <c r="G66">
        <v>5.1459999999999999</v>
      </c>
      <c r="H66">
        <v>0.76600000000000001</v>
      </c>
      <c r="I66">
        <v>14.236000000000001</v>
      </c>
      <c r="J66">
        <v>6.0000000000000001E-3</v>
      </c>
      <c r="K66">
        <v>809.43</v>
      </c>
      <c r="L66">
        <v>4.37</v>
      </c>
      <c r="M66">
        <v>79.885999999999996</v>
      </c>
      <c r="N66" t="s">
        <v>34</v>
      </c>
    </row>
    <row r="67" spans="1:14" x14ac:dyDescent="0.2">
      <c r="A67" t="s">
        <v>96</v>
      </c>
      <c r="B67">
        <v>10354.005999999999</v>
      </c>
      <c r="C67">
        <v>108136.304</v>
      </c>
      <c r="D67">
        <v>0.13200000000000001</v>
      </c>
      <c r="E67">
        <v>0.47699999999999998</v>
      </c>
      <c r="F67">
        <v>2.5339999999999998</v>
      </c>
      <c r="G67">
        <v>4.3</v>
      </c>
      <c r="H67">
        <v>8.8999999999999996E-2</v>
      </c>
      <c r="I67">
        <v>3.57</v>
      </c>
      <c r="J67" t="s">
        <v>34</v>
      </c>
      <c r="K67">
        <v>707.00199999999995</v>
      </c>
      <c r="L67">
        <v>3.5609999999999999</v>
      </c>
      <c r="M67">
        <v>0.66200000000000003</v>
      </c>
      <c r="N67" t="s">
        <v>34</v>
      </c>
    </row>
    <row r="68" spans="1:14" x14ac:dyDescent="0.2">
      <c r="A68" t="s">
        <v>97</v>
      </c>
      <c r="B68">
        <v>13767.933000000001</v>
      </c>
      <c r="C68">
        <v>107669.122</v>
      </c>
      <c r="D68">
        <v>0.254</v>
      </c>
      <c r="E68">
        <v>0.63300000000000001</v>
      </c>
      <c r="F68">
        <v>2.2749999999999999</v>
      </c>
      <c r="G68">
        <v>5.72</v>
      </c>
      <c r="H68">
        <v>0.85199999999999998</v>
      </c>
      <c r="I68">
        <v>3.3570000000000002</v>
      </c>
      <c r="J68">
        <v>8.5000000000000006E-2</v>
      </c>
      <c r="K68">
        <v>858.33500000000004</v>
      </c>
      <c r="L68">
        <v>4.8810000000000002</v>
      </c>
      <c r="M68">
        <v>138.71299999999999</v>
      </c>
      <c r="N68" t="s">
        <v>34</v>
      </c>
    </row>
    <row r="69" spans="1:14" x14ac:dyDescent="0.2">
      <c r="A69" t="s">
        <v>98</v>
      </c>
      <c r="B69">
        <v>2200.152</v>
      </c>
      <c r="C69">
        <v>47495.55</v>
      </c>
      <c r="D69">
        <v>0.155</v>
      </c>
      <c r="E69">
        <v>0.60699999999999998</v>
      </c>
      <c r="F69">
        <v>0.26800000000000002</v>
      </c>
      <c r="G69">
        <v>2.5950000000000002</v>
      </c>
      <c r="H69">
        <v>0.745</v>
      </c>
      <c r="I69">
        <v>1.7989999999999999</v>
      </c>
      <c r="J69">
        <v>5.1999999999999998E-2</v>
      </c>
      <c r="K69">
        <v>344.64</v>
      </c>
      <c r="L69">
        <v>5.9219999999999997</v>
      </c>
      <c r="M69">
        <v>48.079000000000001</v>
      </c>
      <c r="N69" t="s">
        <v>34</v>
      </c>
    </row>
    <row r="70" spans="1:14" x14ac:dyDescent="0.2">
      <c r="A70" t="s">
        <v>95</v>
      </c>
      <c r="B70">
        <v>10172.548000000001</v>
      </c>
      <c r="C70">
        <v>109797.458</v>
      </c>
      <c r="D70">
        <v>0.14599999999999999</v>
      </c>
      <c r="E70">
        <v>0.56399999999999995</v>
      </c>
      <c r="F70">
        <v>3.4820000000000002</v>
      </c>
      <c r="G70">
        <v>4.5570000000000004</v>
      </c>
      <c r="H70">
        <v>0.79800000000000004</v>
      </c>
      <c r="I70">
        <v>13.548999999999999</v>
      </c>
      <c r="J70">
        <v>1.4E-2</v>
      </c>
      <c r="K70">
        <v>778.56200000000001</v>
      </c>
      <c r="L70">
        <v>5.0220000000000002</v>
      </c>
      <c r="M70">
        <v>80.608000000000004</v>
      </c>
      <c r="N70" t="s">
        <v>34</v>
      </c>
    </row>
    <row r="71" spans="1:14" x14ac:dyDescent="0.2">
      <c r="A71" t="s">
        <v>99</v>
      </c>
      <c r="B71">
        <v>10343.811</v>
      </c>
      <c r="C71">
        <v>187590.71799999999</v>
      </c>
      <c r="D71">
        <v>0.16300000000000001</v>
      </c>
      <c r="E71">
        <v>0.52</v>
      </c>
      <c r="F71">
        <v>0.69399999999999995</v>
      </c>
      <c r="G71">
        <v>6.2489999999999997</v>
      </c>
      <c r="H71">
        <v>0.26200000000000001</v>
      </c>
      <c r="I71">
        <v>4.0179999999999998</v>
      </c>
      <c r="J71">
        <v>6.0000000000000001E-3</v>
      </c>
      <c r="K71">
        <v>1159.4549999999999</v>
      </c>
      <c r="L71">
        <v>4.375</v>
      </c>
      <c r="M71">
        <v>32.040999999999997</v>
      </c>
      <c r="N71" t="s">
        <v>34</v>
      </c>
    </row>
    <row r="72" spans="1:14" x14ac:dyDescent="0.2">
      <c r="A72" t="s">
        <v>100</v>
      </c>
      <c r="B72">
        <v>2566.5929999999998</v>
      </c>
      <c r="C72">
        <v>94623.18</v>
      </c>
      <c r="D72">
        <v>0.24299999999999999</v>
      </c>
      <c r="E72">
        <v>0.61199999999999999</v>
      </c>
      <c r="F72">
        <v>1.2470000000000001</v>
      </c>
      <c r="G72">
        <v>5.7329999999999997</v>
      </c>
      <c r="H72">
        <v>0.68300000000000005</v>
      </c>
      <c r="I72">
        <v>10.566000000000001</v>
      </c>
      <c r="J72">
        <v>2.3E-2</v>
      </c>
      <c r="K72">
        <v>539.13800000000003</v>
      </c>
      <c r="L72">
        <v>4.0460000000000003</v>
      </c>
      <c r="M72">
        <v>32.335999999999999</v>
      </c>
      <c r="N72" t="s">
        <v>34</v>
      </c>
    </row>
    <row r="73" spans="1:14" x14ac:dyDescent="0.2">
      <c r="A73" t="s">
        <v>101</v>
      </c>
      <c r="B73">
        <v>10991.996999999999</v>
      </c>
      <c r="C73">
        <v>113850.14200000001</v>
      </c>
      <c r="D73">
        <v>0.31</v>
      </c>
      <c r="E73">
        <v>0.52800000000000002</v>
      </c>
      <c r="F73">
        <v>1.365</v>
      </c>
      <c r="G73">
        <v>4.4779999999999998</v>
      </c>
      <c r="H73">
        <v>0.72799999999999998</v>
      </c>
      <c r="I73">
        <v>3.2669999999999999</v>
      </c>
      <c r="J73">
        <v>8.0000000000000002E-3</v>
      </c>
      <c r="K73">
        <v>715.505</v>
      </c>
      <c r="L73">
        <v>4.532</v>
      </c>
      <c r="M73">
        <v>30.934000000000001</v>
      </c>
      <c r="N73" t="s">
        <v>34</v>
      </c>
    </row>
    <row r="74" spans="1:14" x14ac:dyDescent="0.2">
      <c r="A74" t="s">
        <v>102</v>
      </c>
      <c r="B74">
        <v>12303.566999999999</v>
      </c>
      <c r="C74">
        <v>155653.25399999999</v>
      </c>
      <c r="D74">
        <v>0.152</v>
      </c>
      <c r="E74">
        <v>0.51800000000000002</v>
      </c>
      <c r="F74">
        <v>2.14</v>
      </c>
      <c r="G74">
        <v>5.8159999999999998</v>
      </c>
      <c r="H74">
        <v>0.20899999999999999</v>
      </c>
      <c r="I74">
        <v>3.601</v>
      </c>
      <c r="J74">
        <v>1E-3</v>
      </c>
      <c r="K74">
        <v>1136.83</v>
      </c>
      <c r="L74">
        <v>4.0659999999999998</v>
      </c>
      <c r="M74">
        <v>74.489000000000004</v>
      </c>
      <c r="N74" t="s">
        <v>34</v>
      </c>
    </row>
    <row r="75" spans="1:14" x14ac:dyDescent="0.2">
      <c r="A75" t="s">
        <v>103</v>
      </c>
      <c r="B75">
        <v>11987.995000000001</v>
      </c>
      <c r="C75">
        <v>139978.59</v>
      </c>
      <c r="D75">
        <v>0.154</v>
      </c>
      <c r="E75">
        <v>0.50600000000000001</v>
      </c>
      <c r="F75">
        <v>2.0110000000000001</v>
      </c>
      <c r="G75">
        <v>5.2619999999999996</v>
      </c>
      <c r="H75">
        <v>0.27900000000000003</v>
      </c>
      <c r="I75">
        <v>5.3940000000000001</v>
      </c>
      <c r="J75">
        <v>6.0000000000000001E-3</v>
      </c>
      <c r="K75">
        <v>994.048</v>
      </c>
      <c r="L75">
        <v>4.0810000000000004</v>
      </c>
      <c r="M75">
        <v>32.649000000000001</v>
      </c>
      <c r="N75" t="s">
        <v>34</v>
      </c>
    </row>
    <row r="76" spans="1:14" x14ac:dyDescent="0.2">
      <c r="A76" t="s">
        <v>104</v>
      </c>
      <c r="B76">
        <v>12425.679</v>
      </c>
      <c r="C76">
        <v>127067.048</v>
      </c>
      <c r="D76">
        <v>0.23</v>
      </c>
      <c r="E76">
        <v>0.52600000000000002</v>
      </c>
      <c r="F76">
        <v>1.3009999999999999</v>
      </c>
      <c r="G76">
        <v>4.9560000000000004</v>
      </c>
      <c r="H76">
        <v>0.214</v>
      </c>
      <c r="I76">
        <v>3.0259999999999998</v>
      </c>
      <c r="J76">
        <v>5.0000000000000001E-3</v>
      </c>
      <c r="K76">
        <v>808.7</v>
      </c>
      <c r="L76">
        <v>4.04</v>
      </c>
      <c r="M76">
        <v>33.770000000000003</v>
      </c>
      <c r="N76" t="s">
        <v>34</v>
      </c>
    </row>
    <row r="77" spans="1:14" x14ac:dyDescent="0.2">
      <c r="A77" t="s">
        <v>105</v>
      </c>
      <c r="B77">
        <v>10713.657999999999</v>
      </c>
      <c r="C77">
        <v>134337.61900000001</v>
      </c>
      <c r="D77">
        <v>0.16300000000000001</v>
      </c>
      <c r="E77">
        <v>0.437</v>
      </c>
      <c r="F77">
        <v>1.2150000000000001</v>
      </c>
      <c r="G77">
        <v>5.0960000000000001</v>
      </c>
      <c r="H77">
        <v>0.19700000000000001</v>
      </c>
      <c r="I77">
        <v>3.141</v>
      </c>
      <c r="J77">
        <v>4.0000000000000001E-3</v>
      </c>
      <c r="K77">
        <v>953.92100000000005</v>
      </c>
      <c r="L77" t="s">
        <v>34</v>
      </c>
      <c r="M77">
        <v>0.16700000000000001</v>
      </c>
      <c r="N77" t="s">
        <v>34</v>
      </c>
    </row>
    <row r="78" spans="1:14" x14ac:dyDescent="0.2">
      <c r="A78" t="s">
        <v>106</v>
      </c>
      <c r="B78">
        <v>3337.41</v>
      </c>
      <c r="C78">
        <v>34911.925000000003</v>
      </c>
      <c r="D78">
        <v>0.10199999999999999</v>
      </c>
      <c r="E78">
        <v>0.40400000000000003</v>
      </c>
      <c r="F78">
        <v>1.024</v>
      </c>
      <c r="G78">
        <v>2.383</v>
      </c>
      <c r="H78">
        <v>7.0000000000000007E-2</v>
      </c>
      <c r="I78">
        <v>1.94</v>
      </c>
      <c r="J78">
        <v>7.0000000000000001E-3</v>
      </c>
      <c r="K78">
        <v>185.88800000000001</v>
      </c>
      <c r="L78" t="s">
        <v>34</v>
      </c>
      <c r="M78" t="s">
        <v>34</v>
      </c>
      <c r="N78" t="s">
        <v>34</v>
      </c>
    </row>
    <row r="79" spans="1:14" x14ac:dyDescent="0.2">
      <c r="A79" t="s">
        <v>107</v>
      </c>
      <c r="B79">
        <v>15111.852999999999</v>
      </c>
      <c r="C79">
        <v>149302.981</v>
      </c>
      <c r="D79">
        <v>0.22700000000000001</v>
      </c>
      <c r="E79">
        <v>0.43</v>
      </c>
      <c r="F79">
        <v>3.4790000000000001</v>
      </c>
      <c r="G79">
        <v>5.4</v>
      </c>
      <c r="H79">
        <v>0.32200000000000001</v>
      </c>
      <c r="I79">
        <v>6.274</v>
      </c>
      <c r="J79">
        <v>3.0000000000000001E-3</v>
      </c>
      <c r="K79">
        <v>1066.1410000000001</v>
      </c>
      <c r="L79" t="s">
        <v>34</v>
      </c>
      <c r="M79">
        <v>1.1930000000000001</v>
      </c>
      <c r="N79" t="s">
        <v>34</v>
      </c>
    </row>
    <row r="80" spans="1:14" x14ac:dyDescent="0.2">
      <c r="A80" t="s">
        <v>108</v>
      </c>
      <c r="B80">
        <v>19266.903999999999</v>
      </c>
      <c r="C80">
        <v>191633.353</v>
      </c>
      <c r="D80">
        <v>0.27800000000000002</v>
      </c>
      <c r="E80">
        <v>0.44500000000000001</v>
      </c>
      <c r="F80">
        <v>4.8259999999999996</v>
      </c>
      <c r="G80">
        <v>6.157</v>
      </c>
      <c r="H80">
        <v>0.32800000000000001</v>
      </c>
      <c r="I80">
        <v>6.883</v>
      </c>
      <c r="J80">
        <v>6.0000000000000001E-3</v>
      </c>
      <c r="K80">
        <v>1512.7449999999999</v>
      </c>
      <c r="L80" t="s">
        <v>34</v>
      </c>
      <c r="M80">
        <v>1.81</v>
      </c>
      <c r="N80" t="s">
        <v>34</v>
      </c>
    </row>
    <row r="81" spans="1:14" x14ac:dyDescent="0.2">
      <c r="A81" t="s">
        <v>109</v>
      </c>
      <c r="B81">
        <v>4427.3850000000002</v>
      </c>
      <c r="C81">
        <v>130715.262</v>
      </c>
      <c r="D81">
        <v>0.13200000000000001</v>
      </c>
      <c r="E81">
        <v>0.48299999999999998</v>
      </c>
      <c r="F81">
        <v>0.46300000000000002</v>
      </c>
      <c r="G81">
        <v>5.37</v>
      </c>
      <c r="H81">
        <v>0.51900000000000002</v>
      </c>
      <c r="I81">
        <v>2.1120000000000001</v>
      </c>
      <c r="J81">
        <v>2.1000000000000001E-2</v>
      </c>
      <c r="K81">
        <v>790.84500000000003</v>
      </c>
      <c r="L81" t="s">
        <v>34</v>
      </c>
      <c r="M81">
        <v>7.5999999999999998E-2</v>
      </c>
      <c r="N81" t="s">
        <v>34</v>
      </c>
    </row>
    <row r="82" spans="1:14" x14ac:dyDescent="0.2">
      <c r="A82" t="s">
        <v>110</v>
      </c>
      <c r="B82">
        <v>2563.1660000000002</v>
      </c>
      <c r="C82">
        <v>70493.305999999997</v>
      </c>
      <c r="D82">
        <v>0.104</v>
      </c>
      <c r="E82">
        <v>0.437</v>
      </c>
      <c r="F82">
        <v>0.13100000000000001</v>
      </c>
      <c r="G82">
        <v>3.4590000000000001</v>
      </c>
      <c r="H82">
        <v>0.53</v>
      </c>
      <c r="I82">
        <v>1.849</v>
      </c>
      <c r="J82">
        <v>4.0000000000000001E-3</v>
      </c>
      <c r="K82">
        <v>403.79700000000003</v>
      </c>
      <c r="L82" t="s">
        <v>34</v>
      </c>
      <c r="M82" t="s">
        <v>34</v>
      </c>
      <c r="N82" t="s">
        <v>34</v>
      </c>
    </row>
    <row r="83" spans="1:14" x14ac:dyDescent="0.2">
      <c r="A83" t="s">
        <v>111</v>
      </c>
      <c r="B83">
        <v>13660.746999999999</v>
      </c>
      <c r="C83">
        <v>139066.88399999999</v>
      </c>
      <c r="D83">
        <v>0.23699999999999999</v>
      </c>
      <c r="E83">
        <v>0.435</v>
      </c>
      <c r="F83">
        <v>1.6759999999999999</v>
      </c>
      <c r="G83">
        <v>4.9249999999999998</v>
      </c>
      <c r="H83">
        <v>0.20300000000000001</v>
      </c>
      <c r="I83">
        <v>4.726</v>
      </c>
      <c r="J83" t="s">
        <v>34</v>
      </c>
      <c r="K83">
        <v>984.41700000000003</v>
      </c>
      <c r="L83" t="s">
        <v>34</v>
      </c>
      <c r="M83">
        <v>0.748</v>
      </c>
      <c r="N83" t="s">
        <v>34</v>
      </c>
    </row>
    <row r="84" spans="1:14" x14ac:dyDescent="0.2">
      <c r="A84" t="s">
        <v>112</v>
      </c>
      <c r="B84">
        <v>5367.085</v>
      </c>
      <c r="C84">
        <v>60525.218999999997</v>
      </c>
      <c r="D84">
        <v>0.30499999999999999</v>
      </c>
      <c r="E84">
        <v>0.44600000000000001</v>
      </c>
      <c r="F84">
        <v>0.73799999999999999</v>
      </c>
      <c r="G84">
        <v>3.02</v>
      </c>
      <c r="H84">
        <v>0.34</v>
      </c>
      <c r="I84">
        <v>3.46</v>
      </c>
      <c r="J84">
        <v>1.2999999999999999E-2</v>
      </c>
      <c r="K84">
        <v>389.315</v>
      </c>
      <c r="L84" t="s">
        <v>34</v>
      </c>
      <c r="M84" t="s">
        <v>34</v>
      </c>
      <c r="N84" t="s">
        <v>34</v>
      </c>
    </row>
    <row r="85" spans="1:14" x14ac:dyDescent="0.2">
      <c r="A85" t="s">
        <v>113</v>
      </c>
      <c r="B85">
        <v>10946.555</v>
      </c>
      <c r="C85">
        <v>121965.024</v>
      </c>
      <c r="D85">
        <v>0.20499999999999999</v>
      </c>
      <c r="E85">
        <v>0.43</v>
      </c>
      <c r="F85">
        <v>1.595</v>
      </c>
      <c r="G85">
        <v>4.5890000000000004</v>
      </c>
      <c r="H85">
        <v>0.28399999999999997</v>
      </c>
      <c r="I85">
        <v>3.9540000000000002</v>
      </c>
      <c r="J85">
        <v>3.0000000000000001E-3</v>
      </c>
      <c r="K85">
        <v>844.48400000000004</v>
      </c>
      <c r="L85" t="s">
        <v>34</v>
      </c>
      <c r="M85">
        <v>0.59</v>
      </c>
      <c r="N85" t="s">
        <v>34</v>
      </c>
    </row>
    <row r="86" spans="1:14" x14ac:dyDescent="0.2">
      <c r="A86" t="s">
        <v>114</v>
      </c>
      <c r="B86">
        <v>16277.933999999999</v>
      </c>
      <c r="C86">
        <v>153219.174</v>
      </c>
      <c r="D86">
        <v>0.56100000000000005</v>
      </c>
      <c r="E86">
        <v>0.499</v>
      </c>
      <c r="F86">
        <v>1.645</v>
      </c>
      <c r="G86">
        <v>5.6740000000000004</v>
      </c>
      <c r="H86">
        <v>0.68799999999999994</v>
      </c>
      <c r="I86">
        <v>4.1379999999999999</v>
      </c>
      <c r="J86">
        <v>2.1999999999999999E-2</v>
      </c>
      <c r="K86">
        <v>1142.9090000000001</v>
      </c>
      <c r="L86" t="s">
        <v>34</v>
      </c>
      <c r="M86">
        <v>1.0089999999999999</v>
      </c>
      <c r="N86" t="s">
        <v>34</v>
      </c>
    </row>
    <row r="87" spans="1:14" x14ac:dyDescent="0.2">
      <c r="A87" t="s">
        <v>115</v>
      </c>
      <c r="B87">
        <v>15629.998</v>
      </c>
      <c r="C87">
        <v>166296.071</v>
      </c>
      <c r="D87">
        <v>0.20399999999999999</v>
      </c>
      <c r="E87">
        <v>0.63200000000000001</v>
      </c>
      <c r="F87">
        <v>2.7789999999999999</v>
      </c>
      <c r="G87">
        <v>7.4009999999999998</v>
      </c>
      <c r="H87">
        <v>1.3580000000000001</v>
      </c>
      <c r="I87">
        <v>4.7549999999999999</v>
      </c>
      <c r="J87">
        <v>7.8E-2</v>
      </c>
      <c r="K87">
        <v>1311.893</v>
      </c>
      <c r="L87" t="s">
        <v>34</v>
      </c>
      <c r="M87">
        <v>0.54300000000000004</v>
      </c>
      <c r="N87" t="s">
        <v>34</v>
      </c>
    </row>
    <row r="88" spans="1:14" x14ac:dyDescent="0.2">
      <c r="A88" t="s">
        <v>116</v>
      </c>
      <c r="B88">
        <v>17795.359</v>
      </c>
      <c r="C88">
        <v>159988.29399999999</v>
      </c>
      <c r="D88">
        <v>0.218</v>
      </c>
      <c r="E88">
        <v>0.67100000000000004</v>
      </c>
      <c r="F88">
        <v>5.5940000000000003</v>
      </c>
      <c r="G88">
        <v>6.6109999999999998</v>
      </c>
      <c r="H88">
        <v>1.44</v>
      </c>
      <c r="I88">
        <v>5.907</v>
      </c>
      <c r="J88">
        <v>5.6000000000000001E-2</v>
      </c>
      <c r="K88">
        <v>1252.6389999999999</v>
      </c>
      <c r="L88" t="s">
        <v>34</v>
      </c>
      <c r="M88">
        <v>1.284</v>
      </c>
      <c r="N88" t="s">
        <v>34</v>
      </c>
    </row>
    <row r="89" spans="1:14" x14ac:dyDescent="0.2">
      <c r="A89" t="s">
        <v>117</v>
      </c>
      <c r="B89">
        <v>17190.219000000001</v>
      </c>
      <c r="C89">
        <v>134283.14199999999</v>
      </c>
      <c r="D89">
        <v>0.21299999999999999</v>
      </c>
      <c r="E89">
        <v>0.69</v>
      </c>
      <c r="F89">
        <v>4.62</v>
      </c>
      <c r="G89">
        <v>5.9370000000000003</v>
      </c>
      <c r="H89">
        <v>1.129</v>
      </c>
      <c r="I89">
        <v>4.1189999999999998</v>
      </c>
      <c r="J89">
        <v>7.8E-2</v>
      </c>
      <c r="K89">
        <v>1135.068</v>
      </c>
      <c r="L89" t="s">
        <v>34</v>
      </c>
      <c r="M89">
        <v>1.052</v>
      </c>
      <c r="N89" t="s">
        <v>34</v>
      </c>
    </row>
    <row r="90" spans="1:14" x14ac:dyDescent="0.2">
      <c r="A90" t="s">
        <v>118</v>
      </c>
      <c r="B90">
        <v>8825.5390000000007</v>
      </c>
      <c r="C90">
        <v>66331.839000000007</v>
      </c>
      <c r="D90">
        <v>0.26600000000000001</v>
      </c>
      <c r="E90">
        <v>0.61899999999999999</v>
      </c>
      <c r="F90">
        <v>4.5229999999999997</v>
      </c>
      <c r="G90">
        <v>7.9139999999999997</v>
      </c>
      <c r="H90">
        <v>0.80100000000000005</v>
      </c>
      <c r="I90">
        <v>2.8250000000000002</v>
      </c>
      <c r="J90">
        <v>0.153</v>
      </c>
      <c r="K90">
        <v>517.28599999999994</v>
      </c>
      <c r="L90" t="s">
        <v>34</v>
      </c>
      <c r="M90">
        <v>0.50900000000000001</v>
      </c>
      <c r="N90" t="s">
        <v>34</v>
      </c>
    </row>
    <row r="91" spans="1:14" x14ac:dyDescent="0.2">
      <c r="A91" t="s">
        <v>119</v>
      </c>
      <c r="B91">
        <v>3908.8609999999999</v>
      </c>
      <c r="C91">
        <v>111973.889</v>
      </c>
      <c r="D91">
        <v>0.14699999999999999</v>
      </c>
      <c r="E91">
        <v>0.53200000000000003</v>
      </c>
      <c r="F91">
        <v>0.56200000000000006</v>
      </c>
      <c r="G91">
        <v>4.7279999999999998</v>
      </c>
      <c r="H91">
        <v>0.83799999999999997</v>
      </c>
      <c r="I91">
        <v>2.1989999999999998</v>
      </c>
      <c r="J91">
        <v>3.6999999999999998E-2</v>
      </c>
      <c r="K91">
        <v>731.298</v>
      </c>
      <c r="L91" t="s">
        <v>34</v>
      </c>
      <c r="M91">
        <v>1.5269999999999999</v>
      </c>
      <c r="N91" t="s">
        <v>34</v>
      </c>
    </row>
    <row r="92" spans="1:14" x14ac:dyDescent="0.2">
      <c r="A92" t="s">
        <v>120</v>
      </c>
      <c r="B92">
        <v>6198.5379999999996</v>
      </c>
      <c r="C92">
        <v>205851.16699999999</v>
      </c>
      <c r="D92">
        <v>0.223</v>
      </c>
      <c r="E92">
        <v>0.65600000000000003</v>
      </c>
      <c r="F92">
        <v>1.383</v>
      </c>
      <c r="G92">
        <v>7.5659999999999998</v>
      </c>
      <c r="H92">
        <v>2.5110000000000001</v>
      </c>
      <c r="I92">
        <v>3.4870000000000001</v>
      </c>
      <c r="J92">
        <v>0.03</v>
      </c>
      <c r="K92">
        <v>1306.683</v>
      </c>
      <c r="L92" t="s">
        <v>34</v>
      </c>
      <c r="M92">
        <v>5.0830000000000002</v>
      </c>
      <c r="N92" t="s">
        <v>34</v>
      </c>
    </row>
    <row r="93" spans="1:14" x14ac:dyDescent="0.2">
      <c r="A93" t="s">
        <v>121</v>
      </c>
      <c r="B93">
        <v>3625.6529999999998</v>
      </c>
      <c r="C93">
        <v>109255.749</v>
      </c>
      <c r="D93">
        <v>0.14599999999999999</v>
      </c>
      <c r="E93">
        <v>0.63300000000000001</v>
      </c>
      <c r="F93">
        <v>0.497</v>
      </c>
      <c r="G93">
        <v>5.6859999999999999</v>
      </c>
      <c r="H93">
        <v>1.89</v>
      </c>
      <c r="I93">
        <v>2.238</v>
      </c>
      <c r="J93">
        <v>5.1999999999999998E-2</v>
      </c>
      <c r="K93">
        <v>644.327</v>
      </c>
      <c r="L93" t="s">
        <v>34</v>
      </c>
      <c r="M93">
        <v>0.17299999999999999</v>
      </c>
      <c r="N93" t="s">
        <v>34</v>
      </c>
    </row>
    <row r="94" spans="1:14" x14ac:dyDescent="0.2">
      <c r="A94" t="s">
        <v>122</v>
      </c>
      <c r="B94">
        <v>17303.081999999999</v>
      </c>
      <c r="C94">
        <v>143456.46400000001</v>
      </c>
      <c r="D94">
        <v>0.17899999999999999</v>
      </c>
      <c r="E94">
        <v>0.56899999999999995</v>
      </c>
      <c r="F94">
        <v>1.994</v>
      </c>
      <c r="G94">
        <v>6.0410000000000004</v>
      </c>
      <c r="H94">
        <v>0.745</v>
      </c>
      <c r="I94">
        <v>2.6269999999999998</v>
      </c>
      <c r="J94">
        <v>6.0999999999999999E-2</v>
      </c>
      <c r="K94">
        <v>1196.31</v>
      </c>
      <c r="L94" t="s">
        <v>34</v>
      </c>
      <c r="M94">
        <v>0.83899999999999997</v>
      </c>
      <c r="N94" t="s">
        <v>34</v>
      </c>
    </row>
    <row r="95" spans="1:14" x14ac:dyDescent="0.2">
      <c r="A95" t="s">
        <v>123</v>
      </c>
      <c r="B95">
        <v>16552.147000000001</v>
      </c>
      <c r="C95">
        <v>166561.337</v>
      </c>
      <c r="D95">
        <v>0.189</v>
      </c>
      <c r="E95">
        <v>0.625</v>
      </c>
      <c r="F95">
        <v>1.0840000000000001</v>
      </c>
      <c r="G95">
        <v>6.6479999999999997</v>
      </c>
      <c r="H95">
        <v>0.81</v>
      </c>
      <c r="I95">
        <v>3.0129999999999999</v>
      </c>
      <c r="J95">
        <v>0.06</v>
      </c>
      <c r="K95">
        <v>1519.087</v>
      </c>
      <c r="L95" t="s">
        <v>34</v>
      </c>
      <c r="M95">
        <v>1.143</v>
      </c>
      <c r="N95" t="s">
        <v>34</v>
      </c>
    </row>
    <row r="96" spans="1:14" x14ac:dyDescent="0.2">
      <c r="A96" t="s">
        <v>124</v>
      </c>
      <c r="B96">
        <v>9748.7540000000008</v>
      </c>
      <c r="C96">
        <v>84825.157999999996</v>
      </c>
      <c r="D96">
        <v>0.186</v>
      </c>
      <c r="E96">
        <v>0.60299999999999998</v>
      </c>
      <c r="F96">
        <v>1.264</v>
      </c>
      <c r="G96">
        <v>4.5110000000000001</v>
      </c>
      <c r="H96">
        <v>0.89300000000000002</v>
      </c>
      <c r="I96">
        <v>2.3809999999999998</v>
      </c>
      <c r="J96">
        <v>6.5000000000000002E-2</v>
      </c>
      <c r="K96">
        <v>650.42100000000005</v>
      </c>
      <c r="L96" t="s">
        <v>34</v>
      </c>
      <c r="M96">
        <v>0.14599999999999999</v>
      </c>
      <c r="N96" t="s">
        <v>34</v>
      </c>
    </row>
    <row r="97" spans="1:14" x14ac:dyDescent="0.2">
      <c r="A97" t="s">
        <v>125</v>
      </c>
      <c r="B97">
        <v>15534.067999999999</v>
      </c>
      <c r="C97">
        <v>164474.38399999999</v>
      </c>
      <c r="D97">
        <v>0.14099999999999999</v>
      </c>
      <c r="E97">
        <v>0.52400000000000002</v>
      </c>
      <c r="F97">
        <v>2.2930000000000001</v>
      </c>
      <c r="G97">
        <v>6.0570000000000004</v>
      </c>
      <c r="H97">
        <v>0.40899999999999997</v>
      </c>
      <c r="I97">
        <v>3.4089999999999998</v>
      </c>
      <c r="J97">
        <v>1E-3</v>
      </c>
      <c r="K97">
        <v>1218.6199999999999</v>
      </c>
      <c r="L97" t="s">
        <v>34</v>
      </c>
      <c r="M97">
        <v>1.3</v>
      </c>
      <c r="N97" t="s">
        <v>34</v>
      </c>
    </row>
    <row r="98" spans="1:14" x14ac:dyDescent="0.2">
      <c r="A98" t="s">
        <v>126</v>
      </c>
      <c r="B98">
        <v>2953.7809999999999</v>
      </c>
      <c r="C98">
        <v>44438.631999999998</v>
      </c>
      <c r="D98">
        <v>0.111</v>
      </c>
      <c r="E98">
        <v>0.109</v>
      </c>
      <c r="F98">
        <v>2.899</v>
      </c>
      <c r="G98">
        <v>2.1230000000000002</v>
      </c>
      <c r="H98">
        <v>31.029</v>
      </c>
      <c r="I98">
        <v>8.8279999999999994</v>
      </c>
      <c r="J98" t="s">
        <v>34</v>
      </c>
      <c r="K98">
        <v>197.65899999999999</v>
      </c>
      <c r="L98" t="s">
        <v>34</v>
      </c>
      <c r="M98">
        <v>64.262</v>
      </c>
      <c r="N98" t="s">
        <v>34</v>
      </c>
    </row>
    <row r="99" spans="1:14" x14ac:dyDescent="0.2">
      <c r="A99" t="s">
        <v>127</v>
      </c>
      <c r="B99">
        <v>4050.5680000000002</v>
      </c>
      <c r="C99">
        <v>68015.135999999999</v>
      </c>
      <c r="D99" t="s">
        <v>34</v>
      </c>
      <c r="E99">
        <v>7.2999999999999995E-2</v>
      </c>
      <c r="F99">
        <v>3.073</v>
      </c>
      <c r="G99">
        <v>2.4430000000000001</v>
      </c>
      <c r="H99">
        <v>28.33</v>
      </c>
      <c r="I99">
        <v>7.2190000000000003</v>
      </c>
      <c r="J99" t="s">
        <v>34</v>
      </c>
      <c r="K99">
        <v>417.88499999999999</v>
      </c>
      <c r="L99" t="s">
        <v>34</v>
      </c>
      <c r="M99">
        <v>62.828000000000003</v>
      </c>
      <c r="N99" t="s">
        <v>34</v>
      </c>
    </row>
    <row r="100" spans="1:14" x14ac:dyDescent="0.2">
      <c r="A100" t="s">
        <v>128</v>
      </c>
      <c r="B100">
        <v>7313.6629999999996</v>
      </c>
      <c r="C100">
        <v>110732.039</v>
      </c>
      <c r="D100">
        <v>6.5000000000000002E-2</v>
      </c>
      <c r="E100">
        <v>7.3999999999999996E-2</v>
      </c>
      <c r="F100">
        <v>4.9649999999999999</v>
      </c>
      <c r="G100">
        <v>4.3719999999999999</v>
      </c>
      <c r="H100">
        <v>24.218</v>
      </c>
      <c r="I100">
        <v>6.0369999999999999</v>
      </c>
      <c r="J100" t="s">
        <v>34</v>
      </c>
      <c r="K100">
        <v>695.55100000000004</v>
      </c>
      <c r="L100" t="s">
        <v>34</v>
      </c>
      <c r="M100">
        <v>63.773000000000003</v>
      </c>
      <c r="N100" t="s">
        <v>34</v>
      </c>
    </row>
    <row r="101" spans="1:14" x14ac:dyDescent="0.2">
      <c r="A101" t="s">
        <v>129</v>
      </c>
      <c r="B101">
        <v>5279.5230000000001</v>
      </c>
      <c r="C101">
        <v>93289.952999999994</v>
      </c>
      <c r="D101">
        <v>2E-3</v>
      </c>
      <c r="E101">
        <v>6.5000000000000002E-2</v>
      </c>
      <c r="F101">
        <v>3.63</v>
      </c>
      <c r="G101">
        <v>3.3679999999999999</v>
      </c>
      <c r="H101">
        <v>25.873000000000001</v>
      </c>
      <c r="I101">
        <v>6.2279999999999998</v>
      </c>
      <c r="J101" t="s">
        <v>34</v>
      </c>
      <c r="K101">
        <v>586.73599999999999</v>
      </c>
      <c r="L101" t="s">
        <v>34</v>
      </c>
      <c r="M101">
        <v>64.777000000000001</v>
      </c>
      <c r="N101" t="s">
        <v>34</v>
      </c>
    </row>
    <row r="102" spans="1:14" x14ac:dyDescent="0.2">
      <c r="A102" t="s">
        <v>130</v>
      </c>
      <c r="B102">
        <v>2681.2710000000002</v>
      </c>
      <c r="C102">
        <v>73258.718999999997</v>
      </c>
      <c r="D102" t="s">
        <v>34</v>
      </c>
      <c r="E102">
        <v>9.4E-2</v>
      </c>
      <c r="F102" t="s">
        <v>34</v>
      </c>
      <c r="G102">
        <v>2.8490000000000002</v>
      </c>
      <c r="H102">
        <v>23.893999999999998</v>
      </c>
      <c r="I102">
        <v>6.0449999999999999</v>
      </c>
      <c r="J102" t="s">
        <v>34</v>
      </c>
      <c r="K102">
        <v>401.38299999999998</v>
      </c>
      <c r="L102" t="s">
        <v>34</v>
      </c>
      <c r="M102">
        <v>63.6</v>
      </c>
      <c r="N102" t="s">
        <v>34</v>
      </c>
    </row>
    <row r="103" spans="1:14" x14ac:dyDescent="0.2">
      <c r="A103" t="s">
        <v>131</v>
      </c>
      <c r="B103">
        <v>2668.4560000000001</v>
      </c>
      <c r="C103">
        <v>78262.491999999998</v>
      </c>
      <c r="D103" t="s">
        <v>34</v>
      </c>
      <c r="E103">
        <v>8.8999999999999996E-2</v>
      </c>
      <c r="F103" t="s">
        <v>34</v>
      </c>
      <c r="G103">
        <v>3.081</v>
      </c>
      <c r="H103">
        <v>55.209000000000003</v>
      </c>
      <c r="I103">
        <v>13.5</v>
      </c>
      <c r="J103" t="s">
        <v>34</v>
      </c>
      <c r="K103">
        <v>420.584</v>
      </c>
      <c r="L103" t="s">
        <v>34</v>
      </c>
      <c r="M103">
        <v>65.504999999999995</v>
      </c>
      <c r="N103" t="s">
        <v>34</v>
      </c>
    </row>
    <row r="104" spans="1:14" x14ac:dyDescent="0.2">
      <c r="A104" t="s">
        <v>132</v>
      </c>
      <c r="B104">
        <v>2686.24</v>
      </c>
      <c r="C104">
        <v>80449.520999999993</v>
      </c>
      <c r="D104" t="s">
        <v>34</v>
      </c>
      <c r="E104">
        <v>9.2999999999999999E-2</v>
      </c>
      <c r="F104" t="s">
        <v>34</v>
      </c>
      <c r="G104">
        <v>3.2080000000000002</v>
      </c>
      <c r="H104">
        <v>62.015000000000001</v>
      </c>
      <c r="I104">
        <v>16.628</v>
      </c>
      <c r="J104" t="s">
        <v>34</v>
      </c>
      <c r="K104">
        <v>459.38400000000001</v>
      </c>
      <c r="L104" t="s">
        <v>34</v>
      </c>
      <c r="M104">
        <v>63.841000000000001</v>
      </c>
      <c r="N104" t="s">
        <v>34</v>
      </c>
    </row>
    <row r="105" spans="1:14" x14ac:dyDescent="0.2">
      <c r="A105" t="s">
        <v>133</v>
      </c>
      <c r="B105">
        <v>5579.5119999999997</v>
      </c>
      <c r="C105">
        <v>86755.232000000004</v>
      </c>
      <c r="D105">
        <v>5.2999999999999999E-2</v>
      </c>
      <c r="E105">
        <v>0.114</v>
      </c>
      <c r="F105">
        <v>2.395</v>
      </c>
      <c r="G105">
        <v>3.589</v>
      </c>
      <c r="H105">
        <v>77.388999999999996</v>
      </c>
      <c r="I105">
        <v>22.567</v>
      </c>
      <c r="J105" t="s">
        <v>34</v>
      </c>
      <c r="K105">
        <v>513.51700000000005</v>
      </c>
      <c r="L105" t="s">
        <v>34</v>
      </c>
      <c r="M105">
        <v>65.222999999999999</v>
      </c>
      <c r="N105" t="s">
        <v>34</v>
      </c>
    </row>
    <row r="106" spans="1:14" x14ac:dyDescent="0.2">
      <c r="A106" t="s">
        <v>134</v>
      </c>
      <c r="B106">
        <v>7678.893</v>
      </c>
      <c r="C106">
        <v>156437.76199999999</v>
      </c>
      <c r="D106">
        <v>0.02</v>
      </c>
      <c r="E106">
        <v>7.5999999999999998E-2</v>
      </c>
      <c r="F106">
        <v>3.4260000000000002</v>
      </c>
      <c r="G106">
        <v>6.02</v>
      </c>
      <c r="H106">
        <v>54.874000000000002</v>
      </c>
      <c r="I106">
        <v>17.920999999999999</v>
      </c>
      <c r="J106" t="s">
        <v>34</v>
      </c>
      <c r="K106">
        <v>968.09500000000003</v>
      </c>
      <c r="L106" t="s">
        <v>34</v>
      </c>
      <c r="M106">
        <v>65.793999999999997</v>
      </c>
      <c r="N106" t="s">
        <v>34</v>
      </c>
    </row>
    <row r="107" spans="1:14" x14ac:dyDescent="0.2">
      <c r="A107" t="s">
        <v>135</v>
      </c>
      <c r="B107">
        <v>11006.963</v>
      </c>
      <c r="C107">
        <v>183398.62599999999</v>
      </c>
      <c r="D107">
        <v>9.0999999999999998E-2</v>
      </c>
      <c r="E107">
        <v>0.13300000000000001</v>
      </c>
      <c r="F107">
        <v>5.45</v>
      </c>
      <c r="G107">
        <v>7.3689999999999998</v>
      </c>
      <c r="H107">
        <v>52.716000000000001</v>
      </c>
      <c r="I107">
        <v>17.571999999999999</v>
      </c>
      <c r="J107" t="s">
        <v>34</v>
      </c>
      <c r="K107">
        <v>1227.9770000000001</v>
      </c>
      <c r="L107" t="s">
        <v>34</v>
      </c>
      <c r="M107">
        <v>68.397000000000006</v>
      </c>
      <c r="N107" t="s">
        <v>34</v>
      </c>
    </row>
    <row r="108" spans="1:14" x14ac:dyDescent="0.2">
      <c r="A108" t="s">
        <v>136</v>
      </c>
      <c r="B108">
        <v>7749.7209999999995</v>
      </c>
      <c r="C108">
        <v>130389.45699999999</v>
      </c>
      <c r="D108">
        <v>2.1999999999999999E-2</v>
      </c>
      <c r="E108">
        <v>9.2999999999999999E-2</v>
      </c>
      <c r="F108">
        <v>3.6259999999999999</v>
      </c>
      <c r="G108">
        <v>5.1719999999999997</v>
      </c>
      <c r="H108">
        <v>190.61199999999999</v>
      </c>
      <c r="I108">
        <v>42.997999999999998</v>
      </c>
      <c r="J108" t="s">
        <v>34</v>
      </c>
      <c r="K108">
        <v>819.66600000000005</v>
      </c>
      <c r="L108" t="s">
        <v>34</v>
      </c>
      <c r="M108">
        <v>65.188000000000002</v>
      </c>
      <c r="N108" t="s">
        <v>34</v>
      </c>
    </row>
    <row r="109" spans="1:14" x14ac:dyDescent="0.2">
      <c r="A109" t="s">
        <v>137</v>
      </c>
      <c r="B109">
        <v>5261.0230000000001</v>
      </c>
      <c r="C109">
        <v>83870.932000000001</v>
      </c>
      <c r="D109" t="s">
        <v>34</v>
      </c>
      <c r="E109">
        <v>0.14499999999999999</v>
      </c>
      <c r="F109">
        <v>1.7509999999999999</v>
      </c>
      <c r="G109">
        <v>3.617</v>
      </c>
      <c r="H109">
        <v>194.70400000000001</v>
      </c>
      <c r="I109">
        <v>45.54</v>
      </c>
      <c r="J109" t="s">
        <v>34</v>
      </c>
      <c r="K109">
        <v>533.63300000000004</v>
      </c>
      <c r="L109" t="s">
        <v>34</v>
      </c>
      <c r="M109">
        <v>64.917000000000002</v>
      </c>
      <c r="N109" t="s">
        <v>34</v>
      </c>
    </row>
    <row r="110" spans="1:14" x14ac:dyDescent="0.2">
      <c r="A110" t="s">
        <v>138</v>
      </c>
      <c r="B110">
        <v>3200.4810000000002</v>
      </c>
      <c r="C110">
        <v>51237.671999999999</v>
      </c>
      <c r="D110" t="s">
        <v>34</v>
      </c>
      <c r="E110">
        <v>0.11</v>
      </c>
      <c r="F110">
        <v>1.1919999999999999</v>
      </c>
      <c r="G110">
        <v>3.3479999999999999</v>
      </c>
      <c r="H110">
        <v>264.83100000000002</v>
      </c>
      <c r="I110">
        <v>48.921999999999997</v>
      </c>
      <c r="J110" t="s">
        <v>34</v>
      </c>
      <c r="K110">
        <v>323.08199999999999</v>
      </c>
      <c r="L110" t="s">
        <v>34</v>
      </c>
      <c r="M110">
        <v>64.438999999999993</v>
      </c>
      <c r="N110" t="s">
        <v>34</v>
      </c>
    </row>
    <row r="111" spans="1:14" x14ac:dyDescent="0.2">
      <c r="A111" t="s">
        <v>139</v>
      </c>
      <c r="B111">
        <v>4431.0839999999998</v>
      </c>
      <c r="C111">
        <v>66760.478000000003</v>
      </c>
      <c r="D111" t="s">
        <v>34</v>
      </c>
      <c r="E111">
        <v>8.5000000000000006E-2</v>
      </c>
      <c r="F111">
        <v>1.8089999999999999</v>
      </c>
      <c r="G111">
        <v>2.9249999999999998</v>
      </c>
      <c r="H111">
        <v>102.898</v>
      </c>
      <c r="I111">
        <v>9.8049999999999997</v>
      </c>
      <c r="J111" t="s">
        <v>34</v>
      </c>
      <c r="K111">
        <v>452.21499999999997</v>
      </c>
      <c r="L111" t="s">
        <v>34</v>
      </c>
      <c r="M111">
        <v>63.31</v>
      </c>
      <c r="N111" t="s">
        <v>34</v>
      </c>
    </row>
    <row r="112" spans="1:14" x14ac:dyDescent="0.2">
      <c r="A112" t="s">
        <v>140</v>
      </c>
      <c r="B112">
        <v>4422.9340000000002</v>
      </c>
      <c r="C112">
        <v>88612.654999999999</v>
      </c>
      <c r="D112">
        <v>4.8000000000000001E-2</v>
      </c>
      <c r="E112">
        <v>10.79</v>
      </c>
      <c r="F112">
        <v>4.298</v>
      </c>
      <c r="G112">
        <v>9.6140000000000008</v>
      </c>
      <c r="H112">
        <v>266.41300000000001</v>
      </c>
      <c r="I112">
        <v>14.327</v>
      </c>
      <c r="J112" t="s">
        <v>34</v>
      </c>
      <c r="K112">
        <v>562.53599999999994</v>
      </c>
      <c r="L112">
        <v>38.177</v>
      </c>
      <c r="M112">
        <v>64.863</v>
      </c>
      <c r="N112" t="s">
        <v>34</v>
      </c>
    </row>
    <row r="113" spans="1:14" x14ac:dyDescent="0.2">
      <c r="A113" t="s">
        <v>141</v>
      </c>
      <c r="B113">
        <v>1791.8130000000001</v>
      </c>
      <c r="C113">
        <v>56275.264000000003</v>
      </c>
      <c r="D113">
        <v>5.8999999999999997E-2</v>
      </c>
      <c r="E113">
        <v>10.548999999999999</v>
      </c>
      <c r="F113">
        <v>2.3759999999999999</v>
      </c>
      <c r="G113">
        <v>8.3190000000000008</v>
      </c>
      <c r="H113">
        <v>287.09500000000003</v>
      </c>
      <c r="I113">
        <v>25.869</v>
      </c>
      <c r="J113" t="s">
        <v>34</v>
      </c>
      <c r="K113">
        <v>292.666</v>
      </c>
      <c r="L113">
        <v>36.463999999999999</v>
      </c>
      <c r="M113">
        <v>64.727999999999994</v>
      </c>
      <c r="N113" t="s">
        <v>34</v>
      </c>
    </row>
    <row r="114" spans="1:14" x14ac:dyDescent="0.2">
      <c r="A114" t="s">
        <v>142</v>
      </c>
      <c r="B114">
        <v>1549.8530000000001</v>
      </c>
      <c r="C114">
        <v>41818.074999999997</v>
      </c>
      <c r="D114" t="s">
        <v>34</v>
      </c>
      <c r="E114" t="s">
        <v>34</v>
      </c>
      <c r="F114" t="s">
        <v>34</v>
      </c>
      <c r="G114">
        <v>1.534</v>
      </c>
      <c r="H114" t="s">
        <v>34</v>
      </c>
      <c r="I114" t="s">
        <v>34</v>
      </c>
      <c r="J114" t="s">
        <v>34</v>
      </c>
      <c r="K114">
        <v>223.84700000000001</v>
      </c>
      <c r="L114" t="s">
        <v>34</v>
      </c>
      <c r="M114" t="s">
        <v>34</v>
      </c>
      <c r="N114" t="s">
        <v>34</v>
      </c>
    </row>
    <row r="115" spans="1:14" x14ac:dyDescent="0.2">
      <c r="A115" t="s">
        <v>143</v>
      </c>
      <c r="B115">
        <v>3175.759</v>
      </c>
      <c r="C115">
        <v>106479.24400000001</v>
      </c>
      <c r="D115" t="s">
        <v>34</v>
      </c>
      <c r="E115" t="s">
        <v>34</v>
      </c>
      <c r="F115" t="s">
        <v>34</v>
      </c>
      <c r="G115">
        <v>3.5870000000000002</v>
      </c>
      <c r="H115" t="s">
        <v>34</v>
      </c>
      <c r="I115" t="s">
        <v>34</v>
      </c>
      <c r="J115" t="s">
        <v>34</v>
      </c>
      <c r="K115">
        <v>587.78399999999999</v>
      </c>
      <c r="L115" t="s">
        <v>34</v>
      </c>
      <c r="M115" t="s">
        <v>34</v>
      </c>
      <c r="N115" t="s">
        <v>34</v>
      </c>
    </row>
    <row r="116" spans="1:14" x14ac:dyDescent="0.2">
      <c r="A116" t="s">
        <v>144</v>
      </c>
      <c r="B116">
        <v>2970.857</v>
      </c>
      <c r="C116">
        <v>46509.392999999996</v>
      </c>
      <c r="D116" t="s">
        <v>34</v>
      </c>
      <c r="E116" t="s">
        <v>34</v>
      </c>
      <c r="F116">
        <v>0.57499999999999996</v>
      </c>
      <c r="G116">
        <v>1.5640000000000001</v>
      </c>
      <c r="H116" t="s">
        <v>34</v>
      </c>
      <c r="I116" t="s">
        <v>34</v>
      </c>
      <c r="J116" t="s">
        <v>34</v>
      </c>
      <c r="K116">
        <v>289.2</v>
      </c>
      <c r="L116" t="s">
        <v>34</v>
      </c>
      <c r="M116" t="s">
        <v>34</v>
      </c>
      <c r="N116" t="s">
        <v>34</v>
      </c>
    </row>
    <row r="117" spans="1:14" x14ac:dyDescent="0.2">
      <c r="A117" t="s">
        <v>145</v>
      </c>
      <c r="B117">
        <v>9085.8330000000005</v>
      </c>
      <c r="C117">
        <v>146427.715</v>
      </c>
      <c r="D117" t="s">
        <v>34</v>
      </c>
      <c r="E117" t="s">
        <v>34</v>
      </c>
      <c r="F117">
        <v>1.2649999999999999</v>
      </c>
      <c r="G117">
        <v>5.5919999999999996</v>
      </c>
      <c r="H117" t="s">
        <v>34</v>
      </c>
      <c r="I117" t="s">
        <v>34</v>
      </c>
      <c r="J117" t="s">
        <v>34</v>
      </c>
      <c r="K117">
        <v>1010.015</v>
      </c>
      <c r="L117" t="s">
        <v>34</v>
      </c>
      <c r="M117">
        <v>0.42</v>
      </c>
      <c r="N117" t="s">
        <v>34</v>
      </c>
    </row>
    <row r="118" spans="1:14" x14ac:dyDescent="0.2">
      <c r="A118" t="s">
        <v>146</v>
      </c>
      <c r="B118">
        <v>7215.2160000000003</v>
      </c>
      <c r="C118">
        <v>142683.05499999999</v>
      </c>
      <c r="D118" t="s">
        <v>34</v>
      </c>
      <c r="E118" t="s">
        <v>34</v>
      </c>
      <c r="F118">
        <v>1.8620000000000001</v>
      </c>
      <c r="G118">
        <v>4.7359999999999998</v>
      </c>
      <c r="H118" t="s">
        <v>34</v>
      </c>
      <c r="I118" t="s">
        <v>34</v>
      </c>
      <c r="J118" t="s">
        <v>34</v>
      </c>
      <c r="K118">
        <v>916.66800000000001</v>
      </c>
      <c r="L118" t="s">
        <v>34</v>
      </c>
      <c r="M118">
        <v>0.502</v>
      </c>
      <c r="N118" t="s">
        <v>34</v>
      </c>
    </row>
    <row r="119" spans="1:14" x14ac:dyDescent="0.2">
      <c r="A119" t="s">
        <v>147</v>
      </c>
      <c r="B119">
        <v>6615.3289999999997</v>
      </c>
      <c r="C119">
        <v>127809.549</v>
      </c>
      <c r="D119" t="s">
        <v>34</v>
      </c>
      <c r="E119" t="s">
        <v>34</v>
      </c>
      <c r="F119">
        <v>1.353</v>
      </c>
      <c r="G119">
        <v>3.851</v>
      </c>
      <c r="H119" t="s">
        <v>34</v>
      </c>
      <c r="I119" t="s">
        <v>34</v>
      </c>
      <c r="J119" t="s">
        <v>34</v>
      </c>
      <c r="K119">
        <v>812.22299999999996</v>
      </c>
      <c r="L119" t="s">
        <v>34</v>
      </c>
      <c r="M119">
        <v>0.39500000000000002</v>
      </c>
      <c r="N119" t="s">
        <v>34</v>
      </c>
    </row>
    <row r="120" spans="1:14" x14ac:dyDescent="0.2">
      <c r="A120" t="s">
        <v>148</v>
      </c>
      <c r="B120">
        <v>5517.8010000000004</v>
      </c>
      <c r="C120">
        <v>47569.010999999999</v>
      </c>
      <c r="D120" t="s">
        <v>34</v>
      </c>
      <c r="E120" t="s">
        <v>34</v>
      </c>
      <c r="F120">
        <v>6.0679999999999996</v>
      </c>
      <c r="G120">
        <v>1.6739999999999999</v>
      </c>
      <c r="H120" t="s">
        <v>34</v>
      </c>
      <c r="I120" t="s">
        <v>34</v>
      </c>
      <c r="J120" t="s">
        <v>34</v>
      </c>
      <c r="K120">
        <v>366.322</v>
      </c>
      <c r="L120" t="s">
        <v>34</v>
      </c>
      <c r="M120">
        <v>1.109</v>
      </c>
      <c r="N120" t="s">
        <v>34</v>
      </c>
    </row>
    <row r="121" spans="1:14" x14ac:dyDescent="0.2">
      <c r="A121" t="s">
        <v>149</v>
      </c>
      <c r="B121">
        <v>8106.4269999999997</v>
      </c>
      <c r="C121">
        <v>131649.016</v>
      </c>
      <c r="D121">
        <v>0.128</v>
      </c>
      <c r="E121">
        <v>6.0999999999999999E-2</v>
      </c>
      <c r="F121">
        <v>24.806999999999999</v>
      </c>
      <c r="G121">
        <v>5.1340000000000003</v>
      </c>
      <c r="H121">
        <v>1.5449999999999999</v>
      </c>
      <c r="I121" t="s">
        <v>34</v>
      </c>
      <c r="J121" t="s">
        <v>34</v>
      </c>
      <c r="K121">
        <v>962.93499999999995</v>
      </c>
      <c r="L121" t="s">
        <v>34</v>
      </c>
      <c r="M121">
        <v>4.8220000000000001</v>
      </c>
      <c r="N121" t="s">
        <v>34</v>
      </c>
    </row>
    <row r="122" spans="1:14" x14ac:dyDescent="0.2">
      <c r="A122" t="s">
        <v>150</v>
      </c>
      <c r="B122">
        <v>3806.3040000000001</v>
      </c>
      <c r="C122">
        <v>48551.404999999999</v>
      </c>
      <c r="D122" t="s">
        <v>34</v>
      </c>
      <c r="E122" t="s">
        <v>34</v>
      </c>
      <c r="F122">
        <v>3.1520000000000001</v>
      </c>
      <c r="G122">
        <v>1.825</v>
      </c>
      <c r="H122" t="s">
        <v>34</v>
      </c>
      <c r="I122" t="s">
        <v>34</v>
      </c>
      <c r="J122" t="s">
        <v>34</v>
      </c>
      <c r="K122">
        <v>310.82600000000002</v>
      </c>
      <c r="L122" t="s">
        <v>34</v>
      </c>
      <c r="M122" t="s">
        <v>34</v>
      </c>
      <c r="N122" t="s">
        <v>34</v>
      </c>
    </row>
    <row r="123" spans="1:14" x14ac:dyDescent="0.2">
      <c r="A123" t="s">
        <v>151</v>
      </c>
      <c r="B123">
        <v>7315.549</v>
      </c>
      <c r="C123">
        <v>106614.201</v>
      </c>
      <c r="D123">
        <v>9.1999999999999998E-2</v>
      </c>
      <c r="E123">
        <v>0.156</v>
      </c>
      <c r="F123">
        <v>6.8579999999999997</v>
      </c>
      <c r="G123">
        <v>7.8570000000000002</v>
      </c>
      <c r="H123" t="s">
        <v>34</v>
      </c>
      <c r="I123" t="s">
        <v>34</v>
      </c>
      <c r="J123" t="s">
        <v>34</v>
      </c>
      <c r="K123">
        <v>712.06700000000001</v>
      </c>
      <c r="L123" t="s">
        <v>34</v>
      </c>
      <c r="M123">
        <v>1.222</v>
      </c>
      <c r="N123" t="s">
        <v>34</v>
      </c>
    </row>
    <row r="124" spans="1:14" x14ac:dyDescent="0.2">
      <c r="A124" t="s">
        <v>152</v>
      </c>
      <c r="B124">
        <v>3402.0340000000001</v>
      </c>
      <c r="C124">
        <v>43244.315999999999</v>
      </c>
      <c r="D124" t="s">
        <v>34</v>
      </c>
      <c r="E124" t="s">
        <v>34</v>
      </c>
      <c r="F124">
        <v>3.1349999999999998</v>
      </c>
      <c r="G124">
        <v>1.244</v>
      </c>
      <c r="H124" t="s">
        <v>34</v>
      </c>
      <c r="I124" t="s">
        <v>34</v>
      </c>
      <c r="J124" t="s">
        <v>34</v>
      </c>
      <c r="K124">
        <v>262.39699999999999</v>
      </c>
      <c r="L124" t="s">
        <v>34</v>
      </c>
      <c r="M124" t="s">
        <v>34</v>
      </c>
      <c r="N124" t="s">
        <v>34</v>
      </c>
    </row>
    <row r="125" spans="1:14" x14ac:dyDescent="0.2">
      <c r="A125" t="s">
        <v>153</v>
      </c>
      <c r="B125">
        <v>2368.0239999999999</v>
      </c>
      <c r="C125">
        <v>32118.558000000001</v>
      </c>
      <c r="D125" t="s">
        <v>34</v>
      </c>
      <c r="E125" t="s">
        <v>34</v>
      </c>
      <c r="F125">
        <v>3.38</v>
      </c>
      <c r="G125">
        <v>1.2190000000000001</v>
      </c>
      <c r="H125" t="s">
        <v>34</v>
      </c>
      <c r="I125" t="s">
        <v>34</v>
      </c>
      <c r="J125" t="s">
        <v>34</v>
      </c>
      <c r="K125">
        <v>202.77199999999999</v>
      </c>
      <c r="L125" t="s">
        <v>34</v>
      </c>
      <c r="M125" t="s">
        <v>34</v>
      </c>
      <c r="N125" t="s">
        <v>34</v>
      </c>
    </row>
    <row r="126" spans="1:14" x14ac:dyDescent="0.2">
      <c r="A126" t="s">
        <v>154</v>
      </c>
      <c r="B126">
        <v>4045.6480000000001</v>
      </c>
      <c r="C126">
        <v>48325.667000000001</v>
      </c>
      <c r="D126">
        <v>0.159</v>
      </c>
      <c r="E126" t="s">
        <v>34</v>
      </c>
      <c r="F126">
        <v>5.4450000000000003</v>
      </c>
      <c r="G126">
        <v>1.306</v>
      </c>
      <c r="H126" t="s">
        <v>34</v>
      </c>
      <c r="I126" t="s">
        <v>34</v>
      </c>
      <c r="J126" t="s">
        <v>34</v>
      </c>
      <c r="K126">
        <v>284.62</v>
      </c>
      <c r="L126" t="s">
        <v>34</v>
      </c>
      <c r="M126">
        <v>0.628</v>
      </c>
      <c r="N126" t="s">
        <v>34</v>
      </c>
    </row>
    <row r="127" spans="1:14" x14ac:dyDescent="0.2">
      <c r="A127" t="s">
        <v>155</v>
      </c>
      <c r="B127">
        <v>9627.5920000000006</v>
      </c>
      <c r="C127">
        <v>112227.59699999999</v>
      </c>
      <c r="D127">
        <v>0.20799999999999999</v>
      </c>
      <c r="E127" t="s">
        <v>34</v>
      </c>
      <c r="F127">
        <v>24.51</v>
      </c>
      <c r="G127">
        <v>4.3760000000000003</v>
      </c>
      <c r="H127" t="s">
        <v>34</v>
      </c>
      <c r="I127" t="s">
        <v>34</v>
      </c>
      <c r="J127" t="s">
        <v>34</v>
      </c>
      <c r="K127">
        <v>784.20899999999995</v>
      </c>
      <c r="L127" t="s">
        <v>34</v>
      </c>
      <c r="M127">
        <v>4.05</v>
      </c>
      <c r="N127" t="s">
        <v>34</v>
      </c>
    </row>
    <row r="128" spans="1:14" x14ac:dyDescent="0.2">
      <c r="A128" t="s">
        <v>156</v>
      </c>
      <c r="B128">
        <v>9907.2340000000004</v>
      </c>
      <c r="C128">
        <v>124134.702</v>
      </c>
      <c r="D128">
        <v>0.124</v>
      </c>
      <c r="E128">
        <v>1.9E-2</v>
      </c>
      <c r="F128">
        <v>17.652000000000001</v>
      </c>
      <c r="G128">
        <v>6.9459999999999997</v>
      </c>
      <c r="H128" t="s">
        <v>34</v>
      </c>
      <c r="I128">
        <v>1.56</v>
      </c>
      <c r="J128" t="s">
        <v>34</v>
      </c>
      <c r="K128">
        <v>809.78099999999995</v>
      </c>
      <c r="L128" t="s">
        <v>34</v>
      </c>
      <c r="M128">
        <v>2.206</v>
      </c>
      <c r="N128" t="s">
        <v>34</v>
      </c>
    </row>
    <row r="129" spans="1:14" x14ac:dyDescent="0.2">
      <c r="A129" t="s">
        <v>157</v>
      </c>
      <c r="B129">
        <v>12351.618</v>
      </c>
      <c r="C129">
        <v>155887.976</v>
      </c>
      <c r="D129">
        <v>7.1999999999999995E-2</v>
      </c>
      <c r="E129">
        <v>1.4999999999999999E-2</v>
      </c>
      <c r="F129">
        <v>11.821999999999999</v>
      </c>
      <c r="G129">
        <v>5.9589999999999996</v>
      </c>
      <c r="H129" t="s">
        <v>34</v>
      </c>
      <c r="I129" t="s">
        <v>34</v>
      </c>
      <c r="J129" t="s">
        <v>34</v>
      </c>
      <c r="K129">
        <v>1083.4670000000001</v>
      </c>
      <c r="L129" t="s">
        <v>34</v>
      </c>
      <c r="M129">
        <v>2.327</v>
      </c>
      <c r="N129" t="s">
        <v>34</v>
      </c>
    </row>
    <row r="130" spans="1:14" x14ac:dyDescent="0.2">
      <c r="A130" t="s">
        <v>158</v>
      </c>
      <c r="B130">
        <v>9139.8040000000001</v>
      </c>
      <c r="C130">
        <v>121456.81200000001</v>
      </c>
      <c r="D130">
        <v>0.122</v>
      </c>
      <c r="E130">
        <v>4.0000000000000001E-3</v>
      </c>
      <c r="F130">
        <v>16.478000000000002</v>
      </c>
      <c r="G130">
        <v>4.7549999999999999</v>
      </c>
      <c r="H130">
        <v>0.38</v>
      </c>
      <c r="I130" t="s">
        <v>34</v>
      </c>
      <c r="J130" t="s">
        <v>34</v>
      </c>
      <c r="K130">
        <v>780.68399999999997</v>
      </c>
      <c r="L130" t="s">
        <v>34</v>
      </c>
      <c r="M130">
        <v>2.9009999999999998</v>
      </c>
      <c r="N130" t="s">
        <v>34</v>
      </c>
    </row>
    <row r="131" spans="1:14" x14ac:dyDescent="0.2">
      <c r="A131" t="s">
        <v>159</v>
      </c>
      <c r="B131">
        <v>6584.3519999999999</v>
      </c>
      <c r="C131">
        <v>95348.764999999999</v>
      </c>
      <c r="D131">
        <v>0.09</v>
      </c>
      <c r="E131" t="s">
        <v>34</v>
      </c>
      <c r="F131">
        <v>11.343999999999999</v>
      </c>
      <c r="G131">
        <v>4.99</v>
      </c>
      <c r="H131" t="s">
        <v>34</v>
      </c>
      <c r="I131">
        <v>0.95299999999999996</v>
      </c>
      <c r="J131" t="s">
        <v>34</v>
      </c>
      <c r="K131">
        <v>569.18700000000001</v>
      </c>
      <c r="L131" t="s">
        <v>34</v>
      </c>
      <c r="M131">
        <v>1.7490000000000001</v>
      </c>
      <c r="N131" t="s">
        <v>34</v>
      </c>
    </row>
    <row r="132" spans="1:14" x14ac:dyDescent="0.2">
      <c r="A132" t="s">
        <v>160</v>
      </c>
      <c r="B132">
        <v>13978.460999999999</v>
      </c>
      <c r="C132">
        <v>158180.83199999999</v>
      </c>
      <c r="D132" t="s">
        <v>34</v>
      </c>
      <c r="E132">
        <v>8.9999999999999993E-3</v>
      </c>
      <c r="F132">
        <v>9.1050000000000004</v>
      </c>
      <c r="G132">
        <v>4.8109999999999999</v>
      </c>
      <c r="H132" t="s">
        <v>34</v>
      </c>
      <c r="I132" t="s">
        <v>34</v>
      </c>
      <c r="J132" t="s">
        <v>34</v>
      </c>
      <c r="K132">
        <v>1314.5530000000001</v>
      </c>
      <c r="L132" t="s">
        <v>34</v>
      </c>
      <c r="M132">
        <v>5.1740000000000004</v>
      </c>
      <c r="N132" t="s">
        <v>34</v>
      </c>
    </row>
    <row r="133" spans="1:14" x14ac:dyDescent="0.2">
      <c r="A133" t="s">
        <v>161</v>
      </c>
      <c r="B133">
        <v>7170.06</v>
      </c>
      <c r="C133">
        <v>108447.1</v>
      </c>
      <c r="D133" t="s">
        <v>34</v>
      </c>
      <c r="E133" t="s">
        <v>34</v>
      </c>
      <c r="F133">
        <v>13.385999999999999</v>
      </c>
      <c r="G133">
        <v>3.544</v>
      </c>
      <c r="H133" t="s">
        <v>34</v>
      </c>
      <c r="I133" t="s">
        <v>34</v>
      </c>
      <c r="J133" t="s">
        <v>34</v>
      </c>
      <c r="K133">
        <v>684.21299999999997</v>
      </c>
      <c r="L133" t="s">
        <v>34</v>
      </c>
      <c r="M133">
        <v>3.2650000000000001</v>
      </c>
      <c r="N133" t="s">
        <v>34</v>
      </c>
    </row>
    <row r="134" spans="1:14" x14ac:dyDescent="0.2">
      <c r="A134" t="s">
        <v>162</v>
      </c>
      <c r="B134">
        <v>14080.052</v>
      </c>
      <c r="C134">
        <v>150764.27900000001</v>
      </c>
      <c r="D134">
        <v>6.0999999999999999E-2</v>
      </c>
      <c r="E134">
        <v>3.0000000000000001E-3</v>
      </c>
      <c r="F134">
        <v>7.6920000000000002</v>
      </c>
      <c r="G134">
        <v>5.7510000000000003</v>
      </c>
      <c r="H134" t="s">
        <v>34</v>
      </c>
      <c r="I134" t="s">
        <v>34</v>
      </c>
      <c r="J134" t="s">
        <v>34</v>
      </c>
      <c r="K134">
        <v>1196.42</v>
      </c>
      <c r="L134" t="s">
        <v>34</v>
      </c>
      <c r="M134">
        <v>2.4489999999999998</v>
      </c>
      <c r="N134" t="s">
        <v>34</v>
      </c>
    </row>
    <row r="135" spans="1:14" x14ac:dyDescent="0.2">
      <c r="A135" t="s">
        <v>163</v>
      </c>
      <c r="B135">
        <v>4206.3549999999996</v>
      </c>
      <c r="C135">
        <v>43419.786999999997</v>
      </c>
      <c r="D135" t="s">
        <v>34</v>
      </c>
      <c r="E135" t="s">
        <v>34</v>
      </c>
      <c r="F135">
        <v>1.478</v>
      </c>
      <c r="G135">
        <v>1.6080000000000001</v>
      </c>
      <c r="H135" t="s">
        <v>34</v>
      </c>
      <c r="I135" t="s">
        <v>34</v>
      </c>
      <c r="J135" t="s">
        <v>34</v>
      </c>
      <c r="K135">
        <v>318.60199999999998</v>
      </c>
      <c r="L135" t="s">
        <v>34</v>
      </c>
      <c r="M135" t="s">
        <v>34</v>
      </c>
      <c r="N135" t="s">
        <v>34</v>
      </c>
    </row>
    <row r="136" spans="1:14" x14ac:dyDescent="0.2">
      <c r="A136" t="s">
        <v>164</v>
      </c>
      <c r="B136">
        <v>4023.529</v>
      </c>
      <c r="C136">
        <v>42986.819000000003</v>
      </c>
      <c r="D136" t="s">
        <v>34</v>
      </c>
      <c r="E136">
        <v>8.9999999999999993E-3</v>
      </c>
      <c r="F136">
        <v>1.694</v>
      </c>
      <c r="G136">
        <v>1.8979999999999999</v>
      </c>
      <c r="H136" t="s">
        <v>34</v>
      </c>
      <c r="I136" t="s">
        <v>34</v>
      </c>
      <c r="J136" t="s">
        <v>34</v>
      </c>
      <c r="K136">
        <v>307.601</v>
      </c>
      <c r="L136" t="s">
        <v>34</v>
      </c>
      <c r="M136" t="s">
        <v>34</v>
      </c>
      <c r="N136" t="s">
        <v>34</v>
      </c>
    </row>
    <row r="137" spans="1:14" x14ac:dyDescent="0.2">
      <c r="A137" t="s">
        <v>165</v>
      </c>
      <c r="B137">
        <v>4288.8509999999997</v>
      </c>
      <c r="C137">
        <v>50372.277000000002</v>
      </c>
      <c r="D137" t="s">
        <v>34</v>
      </c>
      <c r="E137" t="s">
        <v>34</v>
      </c>
      <c r="F137">
        <v>2.5550000000000002</v>
      </c>
      <c r="G137">
        <v>1.601</v>
      </c>
      <c r="H137" t="s">
        <v>34</v>
      </c>
      <c r="I137" t="s">
        <v>34</v>
      </c>
      <c r="J137" t="s">
        <v>34</v>
      </c>
      <c r="K137">
        <v>335.33300000000003</v>
      </c>
      <c r="L137" t="s">
        <v>34</v>
      </c>
      <c r="M137" t="s">
        <v>34</v>
      </c>
      <c r="N137" t="s">
        <v>34</v>
      </c>
    </row>
    <row r="138" spans="1:14" x14ac:dyDescent="0.2">
      <c r="A138" t="s">
        <v>166</v>
      </c>
      <c r="B138">
        <v>5900.7610000000004</v>
      </c>
      <c r="C138">
        <v>162002.47500000001</v>
      </c>
      <c r="D138">
        <v>0</v>
      </c>
      <c r="E138">
        <v>0.04</v>
      </c>
      <c r="F138">
        <v>77.98</v>
      </c>
      <c r="G138">
        <v>14.909000000000001</v>
      </c>
      <c r="H138">
        <v>0</v>
      </c>
      <c r="I138">
        <v>3.665</v>
      </c>
      <c r="J138">
        <v>0</v>
      </c>
      <c r="K138">
        <v>463.19900000000001</v>
      </c>
      <c r="L138">
        <v>0</v>
      </c>
      <c r="M138">
        <v>0.77300000000000002</v>
      </c>
      <c r="N138">
        <v>0</v>
      </c>
    </row>
    <row r="139" spans="1:14" x14ac:dyDescent="0.2">
      <c r="A139" t="s">
        <v>167</v>
      </c>
      <c r="B139">
        <v>3532.212</v>
      </c>
      <c r="C139">
        <v>142990.122</v>
      </c>
      <c r="D139">
        <v>0</v>
      </c>
      <c r="E139">
        <v>0.21199999999999999</v>
      </c>
      <c r="F139">
        <v>73.174000000000007</v>
      </c>
      <c r="G139">
        <v>24.844000000000001</v>
      </c>
      <c r="H139">
        <v>2.036</v>
      </c>
      <c r="I139">
        <v>2.7730000000000001</v>
      </c>
      <c r="J139">
        <v>0</v>
      </c>
      <c r="K139">
        <v>391.97199999999998</v>
      </c>
      <c r="L139">
        <v>0</v>
      </c>
      <c r="M139">
        <v>0.84199999999999997</v>
      </c>
      <c r="N139">
        <v>0</v>
      </c>
    </row>
    <row r="140" spans="1:14" x14ac:dyDescent="0.2">
      <c r="A140" t="s">
        <v>168</v>
      </c>
      <c r="B140">
        <v>1448.9870000000001</v>
      </c>
      <c r="C140">
        <v>53116.946000000004</v>
      </c>
      <c r="D140">
        <v>0</v>
      </c>
      <c r="E140">
        <v>0</v>
      </c>
      <c r="F140">
        <v>17.675000000000001</v>
      </c>
      <c r="G140">
        <v>7.8689999999999998</v>
      </c>
      <c r="H140">
        <v>0</v>
      </c>
      <c r="I140">
        <v>1.8660000000000001</v>
      </c>
      <c r="J140">
        <v>0</v>
      </c>
      <c r="K140">
        <v>140.733</v>
      </c>
      <c r="L140">
        <v>0</v>
      </c>
      <c r="M140">
        <v>0.13200000000000001</v>
      </c>
      <c r="N140">
        <v>0</v>
      </c>
    </row>
    <row r="141" spans="1:14" x14ac:dyDescent="0.2">
      <c r="A141" t="s">
        <v>169</v>
      </c>
      <c r="B141">
        <v>884.78499999999997</v>
      </c>
      <c r="C141">
        <v>33535.597999999998</v>
      </c>
      <c r="D141">
        <v>0</v>
      </c>
      <c r="E141">
        <v>0</v>
      </c>
      <c r="F141">
        <v>13.327</v>
      </c>
      <c r="G141">
        <v>3.363</v>
      </c>
      <c r="H141">
        <v>0</v>
      </c>
      <c r="I141">
        <v>0</v>
      </c>
      <c r="J141">
        <v>0</v>
      </c>
      <c r="K141">
        <v>71.096000000000004</v>
      </c>
      <c r="L141">
        <v>0</v>
      </c>
      <c r="M141">
        <v>0</v>
      </c>
      <c r="N141">
        <v>0</v>
      </c>
    </row>
    <row r="142" spans="1:14" x14ac:dyDescent="0.2">
      <c r="A142" t="s">
        <v>170</v>
      </c>
      <c r="B142">
        <v>1454.1790000000001</v>
      </c>
      <c r="C142">
        <v>67746.387000000002</v>
      </c>
      <c r="D142">
        <v>0</v>
      </c>
      <c r="E142">
        <v>0.13</v>
      </c>
      <c r="F142">
        <v>35.039000000000001</v>
      </c>
      <c r="G142">
        <v>10.647</v>
      </c>
      <c r="H142">
        <v>0</v>
      </c>
      <c r="I142">
        <v>0</v>
      </c>
      <c r="J142">
        <v>0</v>
      </c>
      <c r="K142">
        <v>147.798</v>
      </c>
      <c r="L142">
        <v>0</v>
      </c>
      <c r="M142">
        <v>0.32</v>
      </c>
      <c r="N142">
        <v>0</v>
      </c>
    </row>
    <row r="143" spans="1:14" x14ac:dyDescent="0.2">
      <c r="A143" t="s">
        <v>171</v>
      </c>
      <c r="B143">
        <v>1875.1959999999999</v>
      </c>
      <c r="C143">
        <v>59280.832000000002</v>
      </c>
      <c r="D143">
        <v>0.13600000000000001</v>
      </c>
      <c r="E143">
        <v>0.372</v>
      </c>
      <c r="F143">
        <v>29.97</v>
      </c>
      <c r="G143">
        <v>24.027000000000001</v>
      </c>
      <c r="H143">
        <v>0.96899999999999997</v>
      </c>
      <c r="I143">
        <v>4.0890000000000004</v>
      </c>
      <c r="J143">
        <v>0.22700000000000001</v>
      </c>
      <c r="K143">
        <v>165.517</v>
      </c>
      <c r="L143">
        <v>0</v>
      </c>
      <c r="M143">
        <v>3.532</v>
      </c>
      <c r="N143">
        <v>0</v>
      </c>
    </row>
    <row r="144" spans="1:14" x14ac:dyDescent="0.2">
      <c r="A144" t="s">
        <v>172</v>
      </c>
      <c r="B144">
        <v>1888.9670000000001</v>
      </c>
      <c r="C144">
        <v>82108.058000000005</v>
      </c>
      <c r="D144">
        <v>4.5999999999999999E-2</v>
      </c>
      <c r="E144">
        <v>0.26500000000000001</v>
      </c>
      <c r="F144">
        <v>30.876000000000001</v>
      </c>
      <c r="G144">
        <v>20.076000000000001</v>
      </c>
      <c r="H144">
        <v>0.44500000000000001</v>
      </c>
      <c r="I144">
        <v>4.3849999999999998</v>
      </c>
      <c r="J144">
        <v>2.1000000000000001E-2</v>
      </c>
      <c r="K144">
        <v>201.77799999999999</v>
      </c>
      <c r="L144">
        <v>0</v>
      </c>
      <c r="M144">
        <v>0.25800000000000001</v>
      </c>
      <c r="N144">
        <v>0.71899999999999997</v>
      </c>
    </row>
    <row r="145" spans="1:14" x14ac:dyDescent="0.2">
      <c r="A145" t="s">
        <v>173</v>
      </c>
      <c r="B145">
        <v>668.28700000000003</v>
      </c>
      <c r="C145">
        <v>38238.94</v>
      </c>
      <c r="D145">
        <v>0</v>
      </c>
      <c r="E145">
        <v>0</v>
      </c>
      <c r="F145">
        <v>25.321000000000002</v>
      </c>
      <c r="G145">
        <v>22.545000000000002</v>
      </c>
      <c r="H145">
        <v>5.6550000000000002</v>
      </c>
      <c r="I145">
        <v>2.2320000000000002</v>
      </c>
      <c r="J145">
        <v>0</v>
      </c>
      <c r="K145">
        <v>64.853999999999999</v>
      </c>
      <c r="L145">
        <v>0</v>
      </c>
      <c r="M145">
        <v>5.6000000000000001E-2</v>
      </c>
      <c r="N145">
        <v>0</v>
      </c>
    </row>
    <row r="146" spans="1:14" x14ac:dyDescent="0.2">
      <c r="A146" t="s">
        <v>174</v>
      </c>
      <c r="B146">
        <v>1509.3789999999999</v>
      </c>
      <c r="C146">
        <v>74911.252999999997</v>
      </c>
      <c r="D146">
        <v>0</v>
      </c>
      <c r="E146">
        <v>7.4999999999999997E-2</v>
      </c>
      <c r="F146">
        <v>35.723999999999997</v>
      </c>
      <c r="G146">
        <v>11.445</v>
      </c>
      <c r="H146">
        <v>0.216</v>
      </c>
      <c r="I146">
        <v>0</v>
      </c>
      <c r="J146">
        <v>0</v>
      </c>
      <c r="K146">
        <v>169.55500000000001</v>
      </c>
      <c r="L146">
        <v>0</v>
      </c>
      <c r="M146">
        <v>0.55500000000000005</v>
      </c>
      <c r="N146">
        <v>0</v>
      </c>
    </row>
    <row r="147" spans="1:14" x14ac:dyDescent="0.2">
      <c r="A147" t="s">
        <v>175</v>
      </c>
      <c r="B147">
        <v>1492.828</v>
      </c>
      <c r="C147">
        <v>82340.508000000002</v>
      </c>
      <c r="D147">
        <v>6.0999999999999999E-2</v>
      </c>
      <c r="E147">
        <v>0.34100000000000003</v>
      </c>
      <c r="F147">
        <v>72.897000000000006</v>
      </c>
      <c r="G147">
        <v>85.438000000000002</v>
      </c>
      <c r="H147">
        <v>1.9219999999999999</v>
      </c>
      <c r="I147">
        <v>0</v>
      </c>
      <c r="J147">
        <v>1.2999999999999999E-2</v>
      </c>
      <c r="K147">
        <v>157.482</v>
      </c>
      <c r="L147">
        <v>0</v>
      </c>
      <c r="M147">
        <v>0.45600000000000002</v>
      </c>
      <c r="N147">
        <v>0.151</v>
      </c>
    </row>
    <row r="148" spans="1:14" x14ac:dyDescent="0.2">
      <c r="A148" t="s">
        <v>176</v>
      </c>
      <c r="B148">
        <v>1838.2560000000001</v>
      </c>
      <c r="C148">
        <v>88452.81</v>
      </c>
      <c r="D148">
        <v>0</v>
      </c>
      <c r="E148">
        <v>1.9E-2</v>
      </c>
      <c r="F148">
        <v>41.661999999999999</v>
      </c>
      <c r="G148">
        <v>16.003</v>
      </c>
      <c r="H148">
        <v>0</v>
      </c>
      <c r="I148">
        <v>0</v>
      </c>
      <c r="J148">
        <v>0</v>
      </c>
      <c r="K148">
        <v>190.69300000000001</v>
      </c>
      <c r="L148">
        <v>0</v>
      </c>
      <c r="M148">
        <v>0.53500000000000003</v>
      </c>
      <c r="N148">
        <v>0</v>
      </c>
    </row>
    <row r="149" spans="1:14" x14ac:dyDescent="0.2">
      <c r="A149" t="s">
        <v>177</v>
      </c>
      <c r="B149">
        <v>3168.489</v>
      </c>
      <c r="C149">
        <v>160390.68100000001</v>
      </c>
      <c r="D149">
        <v>9.0999999999999998E-2</v>
      </c>
      <c r="E149">
        <v>0.30499999999999999</v>
      </c>
      <c r="F149">
        <v>97.233999999999995</v>
      </c>
      <c r="G149">
        <v>54.715000000000003</v>
      </c>
      <c r="H149">
        <v>0</v>
      </c>
      <c r="I149">
        <v>1.958</v>
      </c>
      <c r="J149">
        <v>0</v>
      </c>
      <c r="K149">
        <v>402.21199999999999</v>
      </c>
      <c r="L149">
        <v>0</v>
      </c>
      <c r="M149">
        <v>1.2150000000000001</v>
      </c>
      <c r="N149">
        <v>0</v>
      </c>
    </row>
    <row r="150" spans="1:14" x14ac:dyDescent="0.2">
      <c r="A150" t="s">
        <v>178</v>
      </c>
      <c r="B150">
        <v>3214.366</v>
      </c>
      <c r="C150">
        <v>160262.204</v>
      </c>
      <c r="D150">
        <v>0.218</v>
      </c>
      <c r="E150">
        <v>0.45200000000000001</v>
      </c>
      <c r="F150">
        <v>88.775000000000006</v>
      </c>
      <c r="G150">
        <v>80.471000000000004</v>
      </c>
      <c r="H150">
        <v>0.49399999999999999</v>
      </c>
      <c r="I150">
        <v>1.26</v>
      </c>
      <c r="J150">
        <v>0</v>
      </c>
      <c r="K150">
        <v>395.38900000000001</v>
      </c>
      <c r="L150">
        <v>0</v>
      </c>
      <c r="M150">
        <v>1.026</v>
      </c>
      <c r="N150">
        <v>0</v>
      </c>
    </row>
    <row r="151" spans="1:14" x14ac:dyDescent="0.2">
      <c r="A151" t="s">
        <v>179</v>
      </c>
      <c r="B151">
        <v>2443.0189999999998</v>
      </c>
      <c r="C151">
        <v>94732.183999999994</v>
      </c>
      <c r="D151">
        <v>5.7000000000000002E-2</v>
      </c>
      <c r="E151">
        <v>0.32600000000000001</v>
      </c>
      <c r="F151">
        <v>45.567</v>
      </c>
      <c r="G151">
        <v>24.12</v>
      </c>
      <c r="H151">
        <v>0.155</v>
      </c>
      <c r="I151">
        <v>3.9670000000000001</v>
      </c>
      <c r="J151">
        <v>7.2999999999999995E-2</v>
      </c>
      <c r="K151">
        <v>232.90100000000001</v>
      </c>
      <c r="L151">
        <v>0</v>
      </c>
      <c r="M151">
        <v>1.165</v>
      </c>
      <c r="N151">
        <v>0.29899999999999999</v>
      </c>
    </row>
    <row r="152" spans="1:14" x14ac:dyDescent="0.2">
      <c r="A152" t="s">
        <v>180</v>
      </c>
      <c r="B152">
        <v>998.68799999999999</v>
      </c>
      <c r="C152">
        <v>43932.955000000002</v>
      </c>
      <c r="D152">
        <v>0</v>
      </c>
      <c r="E152">
        <v>4.9000000000000002E-2</v>
      </c>
      <c r="F152">
        <v>25.927</v>
      </c>
      <c r="G152">
        <v>14.228999999999999</v>
      </c>
      <c r="H152">
        <v>0</v>
      </c>
      <c r="I152">
        <v>0.33600000000000002</v>
      </c>
      <c r="J152">
        <v>0</v>
      </c>
      <c r="K152">
        <v>84.582999999999998</v>
      </c>
      <c r="L152">
        <v>0</v>
      </c>
      <c r="M152">
        <v>0.125</v>
      </c>
      <c r="N152">
        <v>0</v>
      </c>
    </row>
    <row r="153" spans="1:14" x14ac:dyDescent="0.2">
      <c r="A153" t="s">
        <v>181</v>
      </c>
      <c r="B153">
        <v>782.32100000000003</v>
      </c>
      <c r="C153">
        <v>31798.956999999999</v>
      </c>
      <c r="D153">
        <v>3.3000000000000002E-2</v>
      </c>
      <c r="E153">
        <v>6.0999999999999999E-2</v>
      </c>
      <c r="F153">
        <v>17.776</v>
      </c>
      <c r="G153">
        <v>23.6</v>
      </c>
      <c r="H153">
        <v>0</v>
      </c>
      <c r="I153">
        <v>2.2810000000000001</v>
      </c>
      <c r="J153">
        <v>0</v>
      </c>
      <c r="K153">
        <v>73.444999999999993</v>
      </c>
      <c r="L153">
        <v>0</v>
      </c>
      <c r="M153">
        <v>0</v>
      </c>
      <c r="N153">
        <v>0</v>
      </c>
    </row>
    <row r="154" spans="1:14" x14ac:dyDescent="0.2">
      <c r="A154" t="s">
        <v>182</v>
      </c>
      <c r="B154">
        <v>2021.9280000000001</v>
      </c>
      <c r="C154">
        <v>103602.531</v>
      </c>
      <c r="D154">
        <v>6.3E-2</v>
      </c>
      <c r="E154">
        <v>0.34100000000000003</v>
      </c>
      <c r="F154">
        <v>43.929000000000002</v>
      </c>
      <c r="G154">
        <v>17.135999999999999</v>
      </c>
      <c r="H154">
        <v>0</v>
      </c>
      <c r="I154">
        <v>2.4860000000000002</v>
      </c>
      <c r="J154">
        <v>0</v>
      </c>
      <c r="K154">
        <v>242.04499999999999</v>
      </c>
      <c r="L154">
        <v>0</v>
      </c>
      <c r="M154">
        <v>0.16500000000000001</v>
      </c>
      <c r="N154">
        <v>0</v>
      </c>
    </row>
    <row r="155" spans="1:14" x14ac:dyDescent="0.2">
      <c r="A155" t="s">
        <v>183</v>
      </c>
      <c r="B155">
        <v>1540.6669999999999</v>
      </c>
      <c r="C155">
        <v>76361.057000000001</v>
      </c>
      <c r="D155">
        <v>0.121</v>
      </c>
      <c r="E155">
        <v>0.39700000000000002</v>
      </c>
      <c r="F155">
        <v>40.036999999999999</v>
      </c>
      <c r="G155">
        <v>43.521000000000001</v>
      </c>
      <c r="H155">
        <v>0.79300000000000004</v>
      </c>
      <c r="I155">
        <v>3.48</v>
      </c>
      <c r="J155">
        <v>0.14499999999999999</v>
      </c>
      <c r="K155">
        <v>184.45</v>
      </c>
      <c r="L155">
        <v>0</v>
      </c>
      <c r="M155">
        <v>0.28799999999999998</v>
      </c>
      <c r="N155">
        <v>0</v>
      </c>
    </row>
    <row r="156" spans="1:14" x14ac:dyDescent="0.2">
      <c r="A156" t="s">
        <v>184</v>
      </c>
      <c r="B156">
        <v>1119.722</v>
      </c>
      <c r="C156">
        <v>46611.006000000001</v>
      </c>
      <c r="D156">
        <v>0.28000000000000003</v>
      </c>
      <c r="E156">
        <v>0.30299999999999999</v>
      </c>
      <c r="F156">
        <v>35.576000000000001</v>
      </c>
      <c r="G156">
        <v>62.265000000000001</v>
      </c>
      <c r="H156">
        <v>0</v>
      </c>
      <c r="I156">
        <v>2.0739999999999998</v>
      </c>
      <c r="J156">
        <v>0.16200000000000001</v>
      </c>
      <c r="K156">
        <v>90.278000000000006</v>
      </c>
      <c r="L156">
        <v>0</v>
      </c>
      <c r="M156">
        <v>0.05</v>
      </c>
      <c r="N156">
        <v>0</v>
      </c>
    </row>
    <row r="157" spans="1:14" x14ac:dyDescent="0.2">
      <c r="A157" t="s">
        <v>185</v>
      </c>
      <c r="B157">
        <v>983.94</v>
      </c>
      <c r="C157">
        <v>46647.392999999996</v>
      </c>
      <c r="D157">
        <v>0.187</v>
      </c>
      <c r="E157">
        <v>0.27500000000000002</v>
      </c>
      <c r="F157">
        <v>49.668999999999997</v>
      </c>
      <c r="G157">
        <v>71.382000000000005</v>
      </c>
      <c r="H157">
        <v>0.38100000000000001</v>
      </c>
      <c r="I157">
        <v>28.745999999999999</v>
      </c>
      <c r="J157">
        <v>0.28299999999999997</v>
      </c>
      <c r="K157">
        <v>89.73</v>
      </c>
      <c r="L157">
        <v>0</v>
      </c>
      <c r="M157">
        <v>0.11</v>
      </c>
      <c r="N157">
        <v>0</v>
      </c>
    </row>
    <row r="158" spans="1:14" x14ac:dyDescent="0.2">
      <c r="A158" t="s">
        <v>186</v>
      </c>
      <c r="B158">
        <v>2409.3330000000001</v>
      </c>
      <c r="C158">
        <v>116453.019</v>
      </c>
      <c r="D158">
        <v>0.16500000000000001</v>
      </c>
      <c r="E158">
        <v>0.437</v>
      </c>
      <c r="F158">
        <v>42.268000000000001</v>
      </c>
      <c r="G158">
        <v>18.989999999999998</v>
      </c>
      <c r="H158">
        <v>0.28199999999999997</v>
      </c>
      <c r="I158">
        <v>2.7890000000000001</v>
      </c>
      <c r="J158">
        <v>0.112</v>
      </c>
      <c r="K158">
        <v>303.41399999999999</v>
      </c>
      <c r="L158">
        <v>0</v>
      </c>
      <c r="M158">
        <v>0.52200000000000002</v>
      </c>
      <c r="N158">
        <v>0</v>
      </c>
    </row>
    <row r="159" spans="1:14" x14ac:dyDescent="0.2">
      <c r="A159" t="s">
        <v>187</v>
      </c>
      <c r="B159">
        <v>732.35400000000004</v>
      </c>
      <c r="C159">
        <v>32734.695</v>
      </c>
      <c r="D159">
        <v>0</v>
      </c>
      <c r="E159">
        <v>6.5000000000000002E-2</v>
      </c>
      <c r="F159">
        <v>18.905999999999999</v>
      </c>
      <c r="G159">
        <v>6.9960000000000004</v>
      </c>
      <c r="H159">
        <v>1.2470000000000001</v>
      </c>
      <c r="I159">
        <v>2.9239999999999999</v>
      </c>
      <c r="J159">
        <v>0</v>
      </c>
      <c r="K159">
        <v>66.343999999999994</v>
      </c>
      <c r="L159">
        <v>0</v>
      </c>
      <c r="M159">
        <v>0</v>
      </c>
      <c r="N159">
        <v>0</v>
      </c>
    </row>
    <row r="160" spans="1:14" x14ac:dyDescent="0.2">
      <c r="A160" t="s">
        <v>188</v>
      </c>
      <c r="B160">
        <v>2606.1329999999998</v>
      </c>
      <c r="C160">
        <v>142208.71299999999</v>
      </c>
      <c r="D160">
        <v>0.34799999999999998</v>
      </c>
      <c r="E160">
        <v>0.82</v>
      </c>
      <c r="F160">
        <v>89.278999999999996</v>
      </c>
      <c r="G160">
        <v>119.59699999999999</v>
      </c>
      <c r="H160">
        <v>0.27400000000000002</v>
      </c>
      <c r="I160">
        <v>4.8940000000000001</v>
      </c>
      <c r="J160">
        <v>0.52800000000000002</v>
      </c>
      <c r="K160">
        <v>315.03399999999999</v>
      </c>
      <c r="L160">
        <v>0</v>
      </c>
      <c r="M160">
        <v>0.82399999999999995</v>
      </c>
      <c r="N160">
        <v>1.246</v>
      </c>
    </row>
    <row r="161" spans="1:14" x14ac:dyDescent="0.2">
      <c r="A161" t="s">
        <v>189</v>
      </c>
      <c r="B161">
        <v>3137.9229999999998</v>
      </c>
      <c r="C161">
        <v>125827.125</v>
      </c>
      <c r="D161">
        <v>0.35399999999999998</v>
      </c>
      <c r="E161">
        <v>0.47599999999999998</v>
      </c>
      <c r="F161">
        <v>65.918999999999997</v>
      </c>
      <c r="G161">
        <v>104.57599999999999</v>
      </c>
      <c r="H161">
        <v>1.1160000000000001</v>
      </c>
      <c r="I161">
        <v>6.57</v>
      </c>
      <c r="J161">
        <v>7.1999999999999995E-2</v>
      </c>
      <c r="K161">
        <v>374.83</v>
      </c>
      <c r="L161">
        <v>0</v>
      </c>
      <c r="M161">
        <v>1.647</v>
      </c>
      <c r="N161">
        <v>4.2000000000000003E-2</v>
      </c>
    </row>
    <row r="162" spans="1:14" x14ac:dyDescent="0.2">
      <c r="A162" t="s">
        <v>190</v>
      </c>
      <c r="B162">
        <v>2946.835</v>
      </c>
      <c r="C162">
        <v>144436.946</v>
      </c>
      <c r="D162">
        <v>0.61699999999999999</v>
      </c>
      <c r="E162">
        <v>0.35299999999999998</v>
      </c>
      <c r="F162">
        <v>76.481999999999999</v>
      </c>
      <c r="G162">
        <v>85.096999999999994</v>
      </c>
      <c r="H162">
        <v>0</v>
      </c>
      <c r="I162">
        <v>4.032</v>
      </c>
      <c r="J162">
        <v>0</v>
      </c>
      <c r="K162">
        <v>321.18599999999998</v>
      </c>
      <c r="L162">
        <v>0</v>
      </c>
      <c r="M162">
        <v>0.68100000000000005</v>
      </c>
      <c r="N162">
        <v>1.2909999999999999</v>
      </c>
    </row>
    <row r="163" spans="1:14" x14ac:dyDescent="0.2">
      <c r="A163" t="s">
        <v>191</v>
      </c>
      <c r="B163">
        <v>2891.7190000000001</v>
      </c>
      <c r="C163">
        <v>158459.5</v>
      </c>
      <c r="D163">
        <v>0.53100000000000003</v>
      </c>
      <c r="E163">
        <v>0.55000000000000004</v>
      </c>
      <c r="F163">
        <v>77.805000000000007</v>
      </c>
      <c r="G163">
        <v>82.284999999999997</v>
      </c>
      <c r="H163">
        <v>0.498</v>
      </c>
      <c r="I163">
        <v>2.863</v>
      </c>
      <c r="J163">
        <v>0</v>
      </c>
      <c r="K163">
        <v>347.51299999999998</v>
      </c>
      <c r="L163">
        <v>0</v>
      </c>
      <c r="M163">
        <v>0.76700000000000002</v>
      </c>
      <c r="N163">
        <v>0.14899999999999999</v>
      </c>
    </row>
    <row r="164" spans="1:14" x14ac:dyDescent="0.2">
      <c r="A164" t="s">
        <v>192</v>
      </c>
      <c r="B164">
        <v>2550.3220000000001</v>
      </c>
      <c r="C164">
        <v>133361.93700000001</v>
      </c>
      <c r="D164">
        <v>0.30299999999999999</v>
      </c>
      <c r="E164">
        <v>0.34899999999999998</v>
      </c>
      <c r="F164">
        <v>71.856999999999999</v>
      </c>
      <c r="G164">
        <v>72.944999999999993</v>
      </c>
      <c r="H164">
        <v>1.141</v>
      </c>
      <c r="I164">
        <v>0</v>
      </c>
      <c r="J164">
        <v>0</v>
      </c>
      <c r="K164">
        <v>286.714</v>
      </c>
      <c r="L164">
        <v>0</v>
      </c>
      <c r="M164">
        <v>0.67</v>
      </c>
      <c r="N164">
        <v>0.27200000000000002</v>
      </c>
    </row>
    <row r="165" spans="1:14" x14ac:dyDescent="0.2">
      <c r="A165" t="s">
        <v>193</v>
      </c>
      <c r="B165">
        <v>635.12599999999998</v>
      </c>
      <c r="C165">
        <v>38506.567999999999</v>
      </c>
      <c r="D165">
        <v>0</v>
      </c>
      <c r="E165">
        <v>0</v>
      </c>
      <c r="F165">
        <v>24.071999999999999</v>
      </c>
      <c r="G165">
        <v>34.593000000000004</v>
      </c>
      <c r="H165">
        <v>0</v>
      </c>
      <c r="I165">
        <v>0</v>
      </c>
      <c r="J165">
        <v>0</v>
      </c>
      <c r="K165">
        <v>57.201999999999998</v>
      </c>
      <c r="L165">
        <v>0</v>
      </c>
      <c r="M165">
        <v>0</v>
      </c>
      <c r="N165">
        <v>0</v>
      </c>
    </row>
    <row r="166" spans="1:14" x14ac:dyDescent="0.2">
      <c r="A166" t="s">
        <v>194</v>
      </c>
      <c r="B166">
        <v>767.34</v>
      </c>
      <c r="C166">
        <v>22448.846000000001</v>
      </c>
      <c r="D166">
        <v>0</v>
      </c>
      <c r="E166">
        <v>0</v>
      </c>
      <c r="F166">
        <v>24.367999999999999</v>
      </c>
      <c r="G166">
        <v>45.521999999999998</v>
      </c>
      <c r="H166">
        <v>0</v>
      </c>
      <c r="I166">
        <v>0.52200000000000002</v>
      </c>
      <c r="J166">
        <v>0</v>
      </c>
      <c r="K166">
        <v>36.843000000000004</v>
      </c>
      <c r="L166">
        <v>0</v>
      </c>
      <c r="M166">
        <v>0</v>
      </c>
      <c r="N166">
        <v>0</v>
      </c>
    </row>
    <row r="167" spans="1:14" x14ac:dyDescent="0.2">
      <c r="A167" t="s">
        <v>195</v>
      </c>
      <c r="B167">
        <v>743.21299999999997</v>
      </c>
      <c r="C167">
        <v>57409.917000000001</v>
      </c>
      <c r="D167">
        <v>0</v>
      </c>
      <c r="E167">
        <v>0</v>
      </c>
      <c r="F167">
        <v>29.646999999999998</v>
      </c>
      <c r="G167">
        <v>24.39</v>
      </c>
      <c r="H167">
        <v>0</v>
      </c>
      <c r="I167">
        <v>0</v>
      </c>
      <c r="J167">
        <v>0</v>
      </c>
      <c r="K167">
        <v>133.85400000000001</v>
      </c>
      <c r="L167">
        <v>0</v>
      </c>
      <c r="M167">
        <v>0.81299999999999994</v>
      </c>
      <c r="N167">
        <v>0.42099999999999999</v>
      </c>
    </row>
    <row r="168" spans="1:14" x14ac:dyDescent="0.2">
      <c r="A168" t="s">
        <v>196</v>
      </c>
      <c r="B168">
        <v>527.29700000000003</v>
      </c>
      <c r="C168">
        <v>32020.778999999999</v>
      </c>
      <c r="D168">
        <v>0</v>
      </c>
      <c r="E168">
        <v>0</v>
      </c>
      <c r="F168">
        <v>15.529</v>
      </c>
      <c r="G168">
        <v>11.62</v>
      </c>
      <c r="H168">
        <v>0</v>
      </c>
      <c r="I168">
        <v>0</v>
      </c>
      <c r="J168">
        <v>0</v>
      </c>
      <c r="K168">
        <v>44.2</v>
      </c>
      <c r="L168">
        <v>0</v>
      </c>
      <c r="M168">
        <v>0</v>
      </c>
      <c r="N168">
        <v>0</v>
      </c>
    </row>
    <row r="169" spans="1:14" x14ac:dyDescent="0.2">
      <c r="A169" t="s">
        <v>197</v>
      </c>
      <c r="B169">
        <v>294.58699999999999</v>
      </c>
      <c r="C169">
        <v>31975.51</v>
      </c>
      <c r="D169">
        <v>0</v>
      </c>
      <c r="E169">
        <v>0</v>
      </c>
      <c r="F169">
        <v>29.763999999999999</v>
      </c>
      <c r="G169">
        <v>16.713000000000001</v>
      </c>
      <c r="H169">
        <v>0</v>
      </c>
      <c r="I169">
        <v>0</v>
      </c>
      <c r="J169">
        <v>0</v>
      </c>
      <c r="K169">
        <v>71.052000000000007</v>
      </c>
      <c r="L169">
        <v>0</v>
      </c>
      <c r="M169">
        <v>0.22500000000000001</v>
      </c>
      <c r="N169">
        <v>0</v>
      </c>
    </row>
    <row r="170" spans="1:14" x14ac:dyDescent="0.2">
      <c r="A170" t="s">
        <v>198</v>
      </c>
      <c r="B170">
        <v>83.376000000000005</v>
      </c>
      <c r="C170">
        <v>54079.093999999997</v>
      </c>
      <c r="D170">
        <v>0</v>
      </c>
      <c r="E170">
        <v>0</v>
      </c>
      <c r="F170">
        <v>184.941</v>
      </c>
      <c r="G170">
        <v>51.293999999999997</v>
      </c>
      <c r="H170">
        <v>0</v>
      </c>
      <c r="I170">
        <v>0</v>
      </c>
      <c r="J170">
        <v>0</v>
      </c>
      <c r="K170">
        <v>25.54</v>
      </c>
      <c r="L170">
        <v>0</v>
      </c>
      <c r="M170">
        <v>0</v>
      </c>
      <c r="N170">
        <v>0</v>
      </c>
    </row>
    <row r="171" spans="1:14" x14ac:dyDescent="0.2">
      <c r="A171" t="s">
        <v>199</v>
      </c>
      <c r="B171">
        <v>778.39700000000005</v>
      </c>
      <c r="C171">
        <v>35648.934000000001</v>
      </c>
      <c r="D171">
        <v>0</v>
      </c>
      <c r="E171">
        <v>0</v>
      </c>
      <c r="F171">
        <v>32.317999999999998</v>
      </c>
      <c r="G171">
        <v>17.922000000000001</v>
      </c>
      <c r="H171">
        <v>0</v>
      </c>
      <c r="I171">
        <v>0</v>
      </c>
      <c r="J171">
        <v>0</v>
      </c>
      <c r="K171">
        <v>47.5</v>
      </c>
      <c r="L171">
        <v>0</v>
      </c>
      <c r="M171">
        <v>1.01</v>
      </c>
      <c r="N171">
        <v>0</v>
      </c>
    </row>
    <row r="172" spans="1:14" x14ac:dyDescent="0.2">
      <c r="A172" s="1" t="s">
        <v>210</v>
      </c>
      <c r="B172">
        <v>1E-3</v>
      </c>
      <c r="C172">
        <v>1E-3</v>
      </c>
      <c r="D172">
        <v>1E-3</v>
      </c>
      <c r="E172">
        <v>1E-3</v>
      </c>
      <c r="F172">
        <v>1E-3</v>
      </c>
      <c r="G172">
        <v>1E-3</v>
      </c>
      <c r="H172">
        <v>1E-3</v>
      </c>
      <c r="I172">
        <v>1E-3</v>
      </c>
      <c r="J172">
        <v>1E-3</v>
      </c>
      <c r="K172">
        <v>1E-3</v>
      </c>
      <c r="L172">
        <v>1E-3</v>
      </c>
      <c r="M172">
        <v>1E-3</v>
      </c>
      <c r="N172">
        <v>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9370-9979-5846-858B-0D9DBDAF3CFD}">
  <dimension ref="A1:P172"/>
  <sheetViews>
    <sheetView workbookViewId="0">
      <selection activeCell="E178" sqref="E178"/>
    </sheetView>
  </sheetViews>
  <sheetFormatPr baseColWidth="10" defaultRowHeight="16" x14ac:dyDescent="0.2"/>
  <cols>
    <col min="1" max="1" width="21.1640625" customWidth="1"/>
  </cols>
  <sheetData>
    <row r="1" spans="1:16" s="1" customFormat="1" x14ac:dyDescent="0.2">
      <c r="A1" s="1" t="s">
        <v>205</v>
      </c>
    </row>
    <row r="2" spans="1:16" x14ac:dyDescent="0.2">
      <c r="A2" s="1" t="s">
        <v>203</v>
      </c>
    </row>
    <row r="5" spans="1:16" x14ac:dyDescent="0.2">
      <c r="B5" t="s">
        <v>0</v>
      </c>
      <c r="C5" t="s">
        <v>1</v>
      </c>
      <c r="D5" t="s">
        <v>3</v>
      </c>
      <c r="E5" t="s">
        <v>4</v>
      </c>
      <c r="F5" t="s">
        <v>6</v>
      </c>
      <c r="G5" t="s">
        <v>7</v>
      </c>
      <c r="H5" t="s">
        <v>9</v>
      </c>
      <c r="I5" t="s">
        <v>10</v>
      </c>
      <c r="J5" t="s">
        <v>12</v>
      </c>
      <c r="K5" t="s">
        <v>13</v>
      </c>
      <c r="L5" t="s">
        <v>17</v>
      </c>
      <c r="M5" t="s">
        <v>19</v>
      </c>
      <c r="N5" t="s">
        <v>22</v>
      </c>
      <c r="O5" t="s">
        <v>206</v>
      </c>
      <c r="P5" t="s">
        <v>207</v>
      </c>
    </row>
    <row r="6" spans="1:16" x14ac:dyDescent="0.2">
      <c r="A6" t="s">
        <v>30</v>
      </c>
      <c r="B6" t="s">
        <v>204</v>
      </c>
      <c r="C6" t="s">
        <v>204</v>
      </c>
      <c r="D6" t="s">
        <v>204</v>
      </c>
      <c r="E6" t="s">
        <v>204</v>
      </c>
      <c r="F6" t="s">
        <v>204</v>
      </c>
      <c r="G6" t="s">
        <v>204</v>
      </c>
      <c r="H6" t="s">
        <v>204</v>
      </c>
      <c r="I6" t="s">
        <v>204</v>
      </c>
      <c r="J6" t="s">
        <v>204</v>
      </c>
      <c r="K6" t="s">
        <v>204</v>
      </c>
      <c r="L6" t="s">
        <v>204</v>
      </c>
      <c r="M6" t="s">
        <v>204</v>
      </c>
      <c r="N6" t="s">
        <v>204</v>
      </c>
    </row>
    <row r="7" spans="1:16" x14ac:dyDescent="0.2">
      <c r="A7" t="s">
        <v>44</v>
      </c>
      <c r="B7">
        <f>'Processed Data'!B7/1000</f>
        <v>3.640279</v>
      </c>
      <c r="C7">
        <f>'Processed Data'!C7/1000</f>
        <v>44.885586000000004</v>
      </c>
      <c r="F7">
        <f>'Processed Data'!F7/1000</f>
        <v>1.2620000000000001E-3</v>
      </c>
      <c r="G7">
        <f>'Processed Data'!G7/1000</f>
        <v>8.8599999999999996E-4</v>
      </c>
      <c r="H7">
        <f>'Processed Data'!H7/1000</f>
        <v>3.1110000000000001E-3</v>
      </c>
      <c r="K7">
        <f>'Processed Data'!K7/1000</f>
        <v>0.36966199999999999</v>
      </c>
      <c r="M7">
        <f>'Processed Data'!M7/1000</f>
        <v>2.8140000000000001E-3</v>
      </c>
      <c r="N7">
        <f>'Processed Data'!N7/1000</f>
        <v>2.7E-4</v>
      </c>
      <c r="O7">
        <f>B7/C7</f>
        <v>8.1101291626224953E-2</v>
      </c>
      <c r="P7">
        <f>SUM(B7:N7)</f>
        <v>48.903869999999998</v>
      </c>
    </row>
    <row r="8" spans="1:16" x14ac:dyDescent="0.2">
      <c r="A8" t="s">
        <v>45</v>
      </c>
      <c r="B8">
        <f>'Processed Data'!B8/1000</f>
        <v>1.0307460000000002</v>
      </c>
      <c r="C8">
        <f>'Processed Data'!C8/1000</f>
        <v>14.089008</v>
      </c>
      <c r="F8">
        <f>'Processed Data'!F8/1000</f>
        <v>3.8099999999999999E-4</v>
      </c>
      <c r="G8">
        <f>'Processed Data'!G8/1000</f>
        <v>2.9999999999999997E-4</v>
      </c>
      <c r="H8">
        <f>'Processed Data'!H8/1000</f>
        <v>5.5999999999999999E-5</v>
      </c>
      <c r="K8">
        <f>'Processed Data'!K8/1000</f>
        <v>9.5393000000000006E-2</v>
      </c>
      <c r="M8">
        <f>'Processed Data'!M8/1000</f>
        <v>4.5200000000000004E-4</v>
      </c>
      <c r="O8">
        <f t="shared" ref="O8:O71" si="0">B8/C8</f>
        <v>7.315958653724948E-2</v>
      </c>
      <c r="P8">
        <f t="shared" ref="P8:P71" si="1">SUM(B8:N8)</f>
        <v>15.216336</v>
      </c>
    </row>
    <row r="9" spans="1:16" x14ac:dyDescent="0.2">
      <c r="A9" t="s">
        <v>46</v>
      </c>
      <c r="B9">
        <f>'Processed Data'!B9/1000</f>
        <v>3.22465</v>
      </c>
      <c r="C9">
        <f>'Processed Data'!C9/1000</f>
        <v>44.507905000000001</v>
      </c>
      <c r="F9">
        <f>'Processed Data'!F9/1000</f>
        <v>1.4499999999999999E-3</v>
      </c>
      <c r="G9">
        <f>'Processed Data'!G9/1000</f>
        <v>7.8300000000000006E-4</v>
      </c>
      <c r="H9">
        <f>'Processed Data'!H9/1000</f>
        <v>1.3369999999999999E-3</v>
      </c>
      <c r="K9">
        <f>'Processed Data'!K9/1000</f>
        <v>0.32933999999999997</v>
      </c>
      <c r="M9">
        <f>'Processed Data'!M9/1000</f>
        <v>2.1880000000000003E-3</v>
      </c>
      <c r="O9">
        <f t="shared" si="0"/>
        <v>7.2451174684586922E-2</v>
      </c>
      <c r="P9">
        <f t="shared" si="1"/>
        <v>48.067652999999993</v>
      </c>
    </row>
    <row r="10" spans="1:16" x14ac:dyDescent="0.2">
      <c r="A10" t="s">
        <v>47</v>
      </c>
      <c r="B10">
        <f>'Processed Data'!B10/1000</f>
        <v>2.4287579999999998</v>
      </c>
      <c r="C10">
        <f>'Processed Data'!C10/1000</f>
        <v>38.784913000000003</v>
      </c>
      <c r="F10">
        <f>'Processed Data'!F10/1000</f>
        <v>1.0409999999999998E-3</v>
      </c>
      <c r="G10">
        <f>'Processed Data'!G10/1000</f>
        <v>7.5699999999999997E-4</v>
      </c>
      <c r="H10">
        <f>'Processed Data'!H10/1000</f>
        <v>1.2199999999999999E-3</v>
      </c>
      <c r="K10">
        <f>'Processed Data'!K10/1000</f>
        <v>0.30720600000000003</v>
      </c>
      <c r="M10">
        <f>'Processed Data'!M10/1000</f>
        <v>2.2759999999999998E-3</v>
      </c>
      <c r="O10">
        <f t="shared" si="0"/>
        <v>6.2621205312488382E-2</v>
      </c>
      <c r="P10">
        <f t="shared" si="1"/>
        <v>41.526171000000005</v>
      </c>
    </row>
    <row r="11" spans="1:16" x14ac:dyDescent="0.2">
      <c r="A11" t="s">
        <v>48</v>
      </c>
      <c r="B11">
        <f>'Processed Data'!B11/1000</f>
        <v>4.6520420000000007</v>
      </c>
      <c r="C11">
        <f>'Processed Data'!C11/1000</f>
        <v>100.72236100000001</v>
      </c>
      <c r="F11">
        <f>'Processed Data'!F11/1000</f>
        <v>1.54E-4</v>
      </c>
      <c r="G11">
        <f>'Processed Data'!G11/1000</f>
        <v>1.7410000000000001E-3</v>
      </c>
      <c r="H11">
        <f>'Processed Data'!H11/1000</f>
        <v>6.78E-4</v>
      </c>
      <c r="K11">
        <f>'Processed Data'!K11/1000</f>
        <v>0.645505</v>
      </c>
      <c r="M11">
        <f>'Processed Data'!M11/1000</f>
        <v>5.5900000000000004E-4</v>
      </c>
      <c r="O11">
        <f t="shared" si="0"/>
        <v>4.6186784680315431E-2</v>
      </c>
      <c r="P11">
        <f t="shared" si="1"/>
        <v>106.02303999999998</v>
      </c>
    </row>
    <row r="12" spans="1:16" x14ac:dyDescent="0.2">
      <c r="A12" t="s">
        <v>49</v>
      </c>
      <c r="B12">
        <f>'Processed Data'!B12/1000</f>
        <v>2.8435440000000001</v>
      </c>
      <c r="C12">
        <f>'Processed Data'!C12/1000</f>
        <v>59.243476999999999</v>
      </c>
      <c r="F12">
        <f>'Processed Data'!F12/1000</f>
        <v>1.35E-4</v>
      </c>
      <c r="G12">
        <f>'Processed Data'!G12/1000</f>
        <v>1.1240000000000002E-3</v>
      </c>
      <c r="H12">
        <f>'Processed Data'!H12/1000</f>
        <v>4.3999999999999999E-5</v>
      </c>
      <c r="K12">
        <f>'Processed Data'!K12/1000</f>
        <v>0.36266799999999999</v>
      </c>
      <c r="M12">
        <f>'Processed Data'!M12/1000</f>
        <v>2.0000000000000001E-4</v>
      </c>
      <c r="O12">
        <f t="shared" si="0"/>
        <v>4.79975879876193E-2</v>
      </c>
      <c r="P12">
        <f t="shared" si="1"/>
        <v>62.451191999999999</v>
      </c>
    </row>
    <row r="13" spans="1:16" x14ac:dyDescent="0.2">
      <c r="A13" t="s">
        <v>50</v>
      </c>
      <c r="B13">
        <f>'Processed Data'!B13/1000</f>
        <v>2.563847</v>
      </c>
      <c r="C13">
        <f>'Processed Data'!C13/1000</f>
        <v>57.227072</v>
      </c>
      <c r="D13">
        <f>'Processed Data'!D13/1000</f>
        <v>3.0000000000000001E-6</v>
      </c>
      <c r="E13">
        <f>'Processed Data'!E13/1000</f>
        <v>4.2999999999999995E-5</v>
      </c>
      <c r="F13">
        <f>'Processed Data'!F13/1000</f>
        <v>1.3300000000000001E-4</v>
      </c>
      <c r="G13">
        <f>'Processed Data'!G13/1000</f>
        <v>1.158E-3</v>
      </c>
      <c r="H13">
        <f>'Processed Data'!H13/1000</f>
        <v>3.7300000000000001E-4</v>
      </c>
      <c r="I13">
        <f>'Processed Data'!I13/1000</f>
        <v>9.6000000000000002E-5</v>
      </c>
      <c r="K13">
        <f>'Processed Data'!K13/1000</f>
        <v>0.34729700000000002</v>
      </c>
      <c r="M13">
        <f>'Processed Data'!M13/1000</f>
        <v>3.5099999999999997E-4</v>
      </c>
      <c r="O13">
        <f t="shared" si="0"/>
        <v>4.4801296141798064E-2</v>
      </c>
      <c r="P13">
        <f t="shared" si="1"/>
        <v>60.140372999999997</v>
      </c>
    </row>
    <row r="14" spans="1:16" x14ac:dyDescent="0.2">
      <c r="A14" t="s">
        <v>51</v>
      </c>
      <c r="B14">
        <f>'Processed Data'!B14/1000</f>
        <v>5.9157340000000005</v>
      </c>
      <c r="C14">
        <f>'Processed Data'!C14/1000</f>
        <v>76.635630999999989</v>
      </c>
      <c r="F14">
        <f>'Processed Data'!F14/1000</f>
        <v>7.36E-4</v>
      </c>
      <c r="G14">
        <f>'Processed Data'!G14/1000</f>
        <v>1.348E-3</v>
      </c>
      <c r="H14">
        <f>'Processed Data'!H14/1000</f>
        <v>5.9899999999999992E-4</v>
      </c>
      <c r="K14">
        <f>'Processed Data'!K14/1000</f>
        <v>0.65605199999999997</v>
      </c>
      <c r="M14">
        <f>'Processed Data'!M14/1000</f>
        <v>3.601E-3</v>
      </c>
      <c r="O14">
        <f t="shared" si="0"/>
        <v>7.7192996557958804E-2</v>
      </c>
      <c r="P14">
        <f t="shared" si="1"/>
        <v>83.213700999999986</v>
      </c>
    </row>
    <row r="15" spans="1:16" x14ac:dyDescent="0.2">
      <c r="A15" t="s">
        <v>52</v>
      </c>
      <c r="B15">
        <f>'Processed Data'!B15/1000</f>
        <v>7.3193469999999996</v>
      </c>
      <c r="C15">
        <f>'Processed Data'!C15/1000</f>
        <v>97.889270999999994</v>
      </c>
      <c r="D15">
        <f>'Processed Data'!D15/1000</f>
        <v>1.9999999999999999E-6</v>
      </c>
      <c r="E15">
        <f>'Processed Data'!E15/1000</f>
        <v>5.3999999999999998E-5</v>
      </c>
      <c r="F15">
        <f>'Processed Data'!F15/1000</f>
        <v>1.3990000000000001E-3</v>
      </c>
      <c r="G15">
        <f>'Processed Data'!G15/1000</f>
        <v>1.838E-3</v>
      </c>
      <c r="H15">
        <f>'Processed Data'!H15/1000</f>
        <v>2.032E-3</v>
      </c>
      <c r="I15">
        <f>'Processed Data'!I15/1000</f>
        <v>1.54E-4</v>
      </c>
      <c r="K15">
        <f>'Processed Data'!K15/1000</f>
        <v>0.84711900000000007</v>
      </c>
      <c r="M15">
        <f>'Processed Data'!M15/1000</f>
        <v>4.3429999999999996E-3</v>
      </c>
      <c r="O15">
        <f t="shared" si="0"/>
        <v>7.4771697911612811E-2</v>
      </c>
      <c r="P15">
        <f t="shared" si="1"/>
        <v>106.06555900000001</v>
      </c>
    </row>
    <row r="16" spans="1:16" x14ac:dyDescent="0.2">
      <c r="A16" t="s">
        <v>53</v>
      </c>
      <c r="B16">
        <f>'Processed Data'!B16/1000</f>
        <v>7.3509889999999993</v>
      </c>
      <c r="C16">
        <f>'Processed Data'!C16/1000</f>
        <v>96.999793000000011</v>
      </c>
      <c r="D16">
        <f>'Processed Data'!D16/1000</f>
        <v>6.0000000000000002E-6</v>
      </c>
      <c r="E16">
        <f>'Processed Data'!E16/1000</f>
        <v>3.0000000000000001E-6</v>
      </c>
      <c r="F16">
        <f>'Processed Data'!F16/1000</f>
        <v>1.403E-3</v>
      </c>
      <c r="G16">
        <f>'Processed Data'!G16/1000</f>
        <v>1.828E-3</v>
      </c>
      <c r="H16">
        <f>'Processed Data'!H16/1000</f>
        <v>9.4899999999999997E-4</v>
      </c>
      <c r="K16">
        <f>'Processed Data'!K16/1000</f>
        <v>0.83014999999999994</v>
      </c>
      <c r="M16">
        <f>'Processed Data'!M16/1000</f>
        <v>4.1110000000000001E-3</v>
      </c>
      <c r="O16">
        <f t="shared" si="0"/>
        <v>7.5783553476242965E-2</v>
      </c>
      <c r="P16">
        <f t="shared" si="1"/>
        <v>105.18923200000002</v>
      </c>
    </row>
    <row r="17" spans="1:16" x14ac:dyDescent="0.2">
      <c r="A17" t="s">
        <v>54</v>
      </c>
      <c r="B17">
        <f>'Processed Data'!B17/1000</f>
        <v>5.908893</v>
      </c>
      <c r="C17">
        <f>'Processed Data'!C17/1000</f>
        <v>76.57143099999999</v>
      </c>
      <c r="D17">
        <f>'Processed Data'!D17/1000</f>
        <v>2.1999999999999999E-5</v>
      </c>
      <c r="E17">
        <f>'Processed Data'!E17/1000</f>
        <v>1.7999999999999997E-5</v>
      </c>
      <c r="F17">
        <f>'Processed Data'!F17/1000</f>
        <v>1.034E-3</v>
      </c>
      <c r="G17">
        <f>'Processed Data'!G17/1000</f>
        <v>1.4730000000000001E-3</v>
      </c>
      <c r="H17">
        <f>'Processed Data'!H17/1000</f>
        <v>9.77E-4</v>
      </c>
      <c r="K17">
        <f>'Processed Data'!K17/1000</f>
        <v>0.63725999999999994</v>
      </c>
      <c r="M17">
        <f>'Processed Data'!M17/1000</f>
        <v>2.983E-3</v>
      </c>
      <c r="O17">
        <f t="shared" si="0"/>
        <v>7.7168376283838824E-2</v>
      </c>
      <c r="P17">
        <f t="shared" si="1"/>
        <v>83.124091000000007</v>
      </c>
    </row>
    <row r="18" spans="1:16" x14ac:dyDescent="0.2">
      <c r="A18" t="s">
        <v>56</v>
      </c>
      <c r="B18">
        <f>'Processed Data'!B18/1000</f>
        <v>1.937886</v>
      </c>
      <c r="C18">
        <f>'Processed Data'!C18/1000</f>
        <v>27.762582999999999</v>
      </c>
      <c r="E18">
        <f>'Processed Data'!E18/1000</f>
        <v>8.9999999999999985E-6</v>
      </c>
      <c r="F18">
        <f>'Processed Data'!F18/1000</f>
        <v>6.3500000000000004E-4</v>
      </c>
      <c r="G18">
        <f>'Processed Data'!G18/1000</f>
        <v>6.1799999999999995E-4</v>
      </c>
      <c r="H18">
        <f>'Processed Data'!H18/1000</f>
        <v>1.181E-3</v>
      </c>
      <c r="K18">
        <f>'Processed Data'!K18/1000</f>
        <v>0.15327000000000002</v>
      </c>
      <c r="M18">
        <f>'Processed Data'!M18/1000</f>
        <v>5.2910000000000006E-3</v>
      </c>
      <c r="O18">
        <f t="shared" si="0"/>
        <v>6.9802078574605256E-2</v>
      </c>
      <c r="P18">
        <f t="shared" si="1"/>
        <v>29.861472999999993</v>
      </c>
    </row>
    <row r="19" spans="1:16" x14ac:dyDescent="0.2">
      <c r="A19" t="s">
        <v>57</v>
      </c>
      <c r="B19">
        <f>'Processed Data'!B19/1000</f>
        <v>11.061153000000001</v>
      </c>
      <c r="C19">
        <f>'Processed Data'!C19/1000</f>
        <v>142.69616500000001</v>
      </c>
      <c r="D19">
        <f>'Processed Data'!D19/1000</f>
        <v>3.8999999999999999E-5</v>
      </c>
      <c r="E19">
        <f>'Processed Data'!E19/1000</f>
        <v>2.9E-5</v>
      </c>
      <c r="F19">
        <f>'Processed Data'!F19/1000</f>
        <v>2.8500000000000001E-3</v>
      </c>
      <c r="G19">
        <f>'Processed Data'!G19/1000</f>
        <v>2.7260000000000001E-3</v>
      </c>
      <c r="H19">
        <f>'Processed Data'!H19/1000</f>
        <v>1.157E-3</v>
      </c>
      <c r="K19">
        <f>'Processed Data'!K19/1000</f>
        <v>1.14652</v>
      </c>
      <c r="M19">
        <f>'Processed Data'!M19/1000</f>
        <v>4.5279999999999999E-3</v>
      </c>
      <c r="O19">
        <f t="shared" si="0"/>
        <v>7.7515418862167743E-2</v>
      </c>
      <c r="P19">
        <f t="shared" si="1"/>
        <v>154.915167</v>
      </c>
    </row>
    <row r="20" spans="1:16" x14ac:dyDescent="0.2">
      <c r="A20" t="s">
        <v>58</v>
      </c>
      <c r="B20">
        <f>'Processed Data'!B20/1000</f>
        <v>6.9629970000000005</v>
      </c>
      <c r="C20">
        <f>'Processed Data'!C20/1000</f>
        <v>84.005578999999997</v>
      </c>
      <c r="D20">
        <f>'Processed Data'!D20/1000</f>
        <v>2.5000000000000001E-5</v>
      </c>
      <c r="E20">
        <f>'Processed Data'!E20/1000</f>
        <v>2.9999999999999997E-5</v>
      </c>
      <c r="F20">
        <f>'Processed Data'!F20/1000</f>
        <v>3.774E-3</v>
      </c>
      <c r="G20">
        <f>'Processed Data'!G20/1000</f>
        <v>1.6459999999999999E-3</v>
      </c>
      <c r="H20">
        <f>'Processed Data'!H20/1000</f>
        <v>1.1410000000000001E-3</v>
      </c>
      <c r="K20">
        <f>'Processed Data'!K20/1000</f>
        <v>0.65548400000000007</v>
      </c>
      <c r="M20">
        <f>'Processed Data'!M20/1000</f>
        <v>2.5699999999999998E-3</v>
      </c>
      <c r="O20">
        <f t="shared" si="0"/>
        <v>8.28873163293119E-2</v>
      </c>
      <c r="P20">
        <f t="shared" si="1"/>
        <v>91.633246</v>
      </c>
    </row>
    <row r="21" spans="1:16" x14ac:dyDescent="0.2">
      <c r="A21" t="s">
        <v>59</v>
      </c>
      <c r="B21">
        <f>'Processed Data'!B21/1000</f>
        <v>13.096178999999999</v>
      </c>
      <c r="C21">
        <f>'Processed Data'!C21/1000</f>
        <v>168.93737100000001</v>
      </c>
      <c r="D21">
        <f>'Processed Data'!D21/1000</f>
        <v>2.9999999999999997E-5</v>
      </c>
      <c r="E21">
        <f>'Processed Data'!E21/1000</f>
        <v>3.1999999999999999E-5</v>
      </c>
      <c r="F21">
        <f>'Processed Data'!F21/1000</f>
        <v>2.6129999999999999E-3</v>
      </c>
      <c r="G21">
        <f>'Processed Data'!G21/1000</f>
        <v>2.9940000000000001E-3</v>
      </c>
      <c r="H21">
        <f>'Processed Data'!H21/1000</f>
        <v>2.2899999999999999E-3</v>
      </c>
      <c r="K21">
        <f>'Processed Data'!K21/1000</f>
        <v>1.5428839999999999</v>
      </c>
      <c r="M21">
        <f>'Processed Data'!M21/1000</f>
        <v>6.9909999999999998E-3</v>
      </c>
      <c r="O21">
        <f t="shared" si="0"/>
        <v>7.7520911580895843E-2</v>
      </c>
      <c r="P21">
        <f t="shared" si="1"/>
        <v>183.59138400000001</v>
      </c>
    </row>
    <row r="22" spans="1:16" x14ac:dyDescent="0.2">
      <c r="A22" t="s">
        <v>60</v>
      </c>
      <c r="B22">
        <f>'Processed Data'!B22/1000</f>
        <v>2.5486580000000001</v>
      </c>
      <c r="C22">
        <f>'Processed Data'!C22/1000</f>
        <v>53.359417000000001</v>
      </c>
      <c r="D22">
        <f>'Processed Data'!D22/1000</f>
        <v>1.7999999999999997E-5</v>
      </c>
      <c r="E22">
        <f>'Processed Data'!E22/1000</f>
        <v>1.7000000000000001E-4</v>
      </c>
      <c r="F22">
        <f>'Processed Data'!F22/1000</f>
        <v>1.3100000000000001E-4</v>
      </c>
      <c r="G22">
        <f>'Processed Data'!G22/1000</f>
        <v>1.4250000000000001E-3</v>
      </c>
      <c r="H22">
        <f>'Processed Data'!H22/1000</f>
        <v>9.3300000000000002E-4</v>
      </c>
      <c r="I22">
        <f>'Processed Data'!I22/1000</f>
        <v>4.9799999999999996E-4</v>
      </c>
      <c r="K22">
        <f>'Processed Data'!K22/1000</f>
        <v>0.32311700000000004</v>
      </c>
      <c r="O22">
        <f t="shared" si="0"/>
        <v>4.7763977631164897E-2</v>
      </c>
      <c r="P22">
        <f t="shared" si="1"/>
        <v>56.234367000000006</v>
      </c>
    </row>
    <row r="23" spans="1:16" x14ac:dyDescent="0.2">
      <c r="A23" t="s">
        <v>61</v>
      </c>
      <c r="B23">
        <f>'Processed Data'!B23/1000</f>
        <v>4.5836969999999999</v>
      </c>
      <c r="C23">
        <f>'Processed Data'!C23/1000</f>
        <v>90.832757999999998</v>
      </c>
      <c r="D23">
        <f>'Processed Data'!D23/1000</f>
        <v>9.9999999999999995E-7</v>
      </c>
      <c r="E23">
        <f>'Processed Data'!E23/1000</f>
        <v>4.0000000000000003E-5</v>
      </c>
      <c r="F23">
        <f>'Processed Data'!F23/1000</f>
        <v>1.4000000000000001E-4</v>
      </c>
      <c r="G23">
        <f>'Processed Data'!G23/1000</f>
        <v>1.717E-3</v>
      </c>
      <c r="H23">
        <f>'Processed Data'!H23/1000</f>
        <v>1.2799999999999999E-4</v>
      </c>
      <c r="I23">
        <f>'Processed Data'!I23/1000</f>
        <v>1.7799999999999999E-4</v>
      </c>
      <c r="K23">
        <f>'Processed Data'!K23/1000</f>
        <v>0.58969000000000005</v>
      </c>
      <c r="M23">
        <f>'Processed Data'!M23/1000</f>
        <v>3.39E-4</v>
      </c>
      <c r="O23">
        <f t="shared" si="0"/>
        <v>5.046303889616563E-2</v>
      </c>
      <c r="P23">
        <f t="shared" si="1"/>
        <v>96.008688000000006</v>
      </c>
    </row>
    <row r="24" spans="1:16" x14ac:dyDescent="0.2">
      <c r="A24" t="s">
        <v>62</v>
      </c>
      <c r="B24">
        <f>'Processed Data'!B24/1000</f>
        <v>3.5201770000000003</v>
      </c>
      <c r="C24">
        <f>'Processed Data'!C24/1000</f>
        <v>65.220718000000005</v>
      </c>
      <c r="E24">
        <f>'Processed Data'!E24/1000</f>
        <v>5.1999999999999997E-5</v>
      </c>
      <c r="F24">
        <f>'Processed Data'!F24/1000</f>
        <v>2.05E-4</v>
      </c>
      <c r="G24">
        <f>'Processed Data'!G24/1000</f>
        <v>1.23E-3</v>
      </c>
      <c r="H24">
        <f>'Processed Data'!H24/1000</f>
        <v>9.800000000000001E-5</v>
      </c>
      <c r="K24">
        <f>'Processed Data'!K24/1000</f>
        <v>0.42501899999999998</v>
      </c>
      <c r="M24">
        <f>'Processed Data'!M24/1000</f>
        <v>3.8999999999999999E-4</v>
      </c>
      <c r="O24">
        <f t="shared" si="0"/>
        <v>5.397329419157882E-2</v>
      </c>
      <c r="P24">
        <f t="shared" si="1"/>
        <v>69.167889000000002</v>
      </c>
    </row>
    <row r="25" spans="1:16" x14ac:dyDescent="0.2">
      <c r="A25" t="s">
        <v>63</v>
      </c>
      <c r="B25">
        <f>'Processed Data'!B25/1000</f>
        <v>11.178148999999999</v>
      </c>
      <c r="C25">
        <f>'Processed Data'!C25/1000</f>
        <v>133.74802499999998</v>
      </c>
      <c r="D25">
        <f>'Processed Data'!D25/1000</f>
        <v>4.6E-5</v>
      </c>
      <c r="E25">
        <f>'Processed Data'!E25/1000</f>
        <v>1.9999999999999999E-6</v>
      </c>
      <c r="F25">
        <f>'Processed Data'!F25/1000</f>
        <v>1.1690000000000001E-3</v>
      </c>
      <c r="G25">
        <f>'Processed Data'!G25/1000</f>
        <v>2.4420000000000002E-3</v>
      </c>
      <c r="H25">
        <f>'Processed Data'!H25/1000</f>
        <v>1.9970000000000001E-3</v>
      </c>
      <c r="K25">
        <f>'Processed Data'!K25/1000</f>
        <v>1.0890390000000001</v>
      </c>
      <c r="M25">
        <f>'Processed Data'!M25/1000</f>
        <v>3.0349999999999999E-3</v>
      </c>
      <c r="O25">
        <f t="shared" si="0"/>
        <v>8.3576179909946341E-2</v>
      </c>
      <c r="P25">
        <f t="shared" si="1"/>
        <v>146.02390399999999</v>
      </c>
    </row>
    <row r="26" spans="1:16" x14ac:dyDescent="0.2">
      <c r="A26" t="s">
        <v>64</v>
      </c>
      <c r="B26">
        <f>'Processed Data'!B26/1000</f>
        <v>6.0567590000000004</v>
      </c>
      <c r="C26">
        <f>'Processed Data'!C26/1000</f>
        <v>75.518514999999994</v>
      </c>
      <c r="D26">
        <f>'Processed Data'!D26/1000</f>
        <v>4.2999999999999995E-5</v>
      </c>
      <c r="E26">
        <f>'Processed Data'!E26/1000</f>
        <v>5.3000000000000001E-5</v>
      </c>
      <c r="F26">
        <f>'Processed Data'!F26/1000</f>
        <v>8.43E-4</v>
      </c>
      <c r="G26">
        <f>'Processed Data'!G26/1000</f>
        <v>1.4630000000000001E-3</v>
      </c>
      <c r="H26">
        <f>'Processed Data'!H26/1000</f>
        <v>1.0580000000000001E-3</v>
      </c>
      <c r="K26">
        <f>'Processed Data'!K26/1000</f>
        <v>0.59476300000000004</v>
      </c>
      <c r="M26">
        <f>'Processed Data'!M26/1000</f>
        <v>1.99E-3</v>
      </c>
      <c r="O26">
        <f t="shared" si="0"/>
        <v>8.020230535518344E-2</v>
      </c>
      <c r="P26">
        <f t="shared" si="1"/>
        <v>82.175487000000004</v>
      </c>
    </row>
    <row r="27" spans="1:16" x14ac:dyDescent="0.2">
      <c r="A27" t="s">
        <v>65</v>
      </c>
      <c r="B27">
        <f>'Processed Data'!B27/1000</f>
        <v>8.8214050000000004</v>
      </c>
      <c r="C27">
        <f>'Processed Data'!C27/1000</f>
        <v>100.10739100000001</v>
      </c>
      <c r="D27">
        <f>'Processed Data'!D27/1000</f>
        <v>7.7999999999999999E-5</v>
      </c>
      <c r="E27">
        <f>'Processed Data'!E27/1000</f>
        <v>4.3999999999999999E-5</v>
      </c>
      <c r="F27">
        <f>'Processed Data'!F27/1000</f>
        <v>1.09E-3</v>
      </c>
      <c r="G27">
        <f>'Processed Data'!G27/1000</f>
        <v>2.1440000000000001E-3</v>
      </c>
      <c r="H27">
        <f>'Processed Data'!H27/1000</f>
        <v>2.137E-3</v>
      </c>
      <c r="I27">
        <f>'Processed Data'!I27/1000</f>
        <v>2.22E-4</v>
      </c>
      <c r="K27">
        <f>'Processed Data'!K27/1000</f>
        <v>0.85014099999999992</v>
      </c>
      <c r="M27">
        <f>'Processed Data'!M27/1000</f>
        <v>2.6210000000000001E-3</v>
      </c>
      <c r="O27">
        <f t="shared" si="0"/>
        <v>8.8119417676163395E-2</v>
      </c>
      <c r="P27">
        <f t="shared" si="1"/>
        <v>109.78727300000001</v>
      </c>
    </row>
    <row r="28" spans="1:16" x14ac:dyDescent="0.2">
      <c r="A28" t="s">
        <v>66</v>
      </c>
      <c r="B28">
        <f>'Processed Data'!B28/1000</f>
        <v>7.0845270000000005</v>
      </c>
      <c r="C28">
        <f>'Processed Data'!C28/1000</f>
        <v>82.949280000000002</v>
      </c>
      <c r="D28">
        <f>'Processed Data'!D28/1000</f>
        <v>5.8E-5</v>
      </c>
      <c r="E28">
        <f>'Processed Data'!E28/1000</f>
        <v>2.6999999999999999E-5</v>
      </c>
      <c r="F28">
        <f>'Processed Data'!F28/1000</f>
        <v>1.58E-3</v>
      </c>
      <c r="G28">
        <f>'Processed Data'!G28/1000</f>
        <v>1.8160000000000001E-3</v>
      </c>
      <c r="H28">
        <f>'Processed Data'!H28/1000</f>
        <v>1.3540000000000002E-3</v>
      </c>
      <c r="I28">
        <f>'Processed Data'!I28/1000</f>
        <v>3.6999999999999998E-5</v>
      </c>
      <c r="K28">
        <f>'Processed Data'!K28/1000</f>
        <v>0.623228</v>
      </c>
      <c r="M28">
        <f>'Processed Data'!M28/1000</f>
        <v>1.5950000000000001E-3</v>
      </c>
      <c r="O28">
        <f t="shared" si="0"/>
        <v>8.5407938441418668E-2</v>
      </c>
      <c r="P28">
        <f t="shared" si="1"/>
        <v>90.663502000000008</v>
      </c>
    </row>
    <row r="29" spans="1:16" x14ac:dyDescent="0.2">
      <c r="A29" t="s">
        <v>67</v>
      </c>
      <c r="B29">
        <f>'Processed Data'!B29/1000</f>
        <v>8.2634109999999996</v>
      </c>
      <c r="C29">
        <f>'Processed Data'!C29/1000</f>
        <v>104.46635099999999</v>
      </c>
      <c r="D29">
        <f>'Processed Data'!D29/1000</f>
        <v>1.5999999999999999E-5</v>
      </c>
      <c r="E29">
        <f>'Processed Data'!E29/1000</f>
        <v>1.12E-4</v>
      </c>
      <c r="F29">
        <f>'Processed Data'!F29/1000</f>
        <v>2.9089999999999997E-3</v>
      </c>
      <c r="G29">
        <f>'Processed Data'!G29/1000</f>
        <v>2.2080000000000003E-3</v>
      </c>
      <c r="H29">
        <f>'Processed Data'!H29/1000</f>
        <v>6.3940000000000004E-3</v>
      </c>
      <c r="I29">
        <f>'Processed Data'!I29/1000</f>
        <v>4.8699999999999997E-4</v>
      </c>
      <c r="K29">
        <f>'Processed Data'!K29/1000</f>
        <v>0.78652299999999997</v>
      </c>
      <c r="M29">
        <f>'Processed Data'!M29/1000</f>
        <v>4.2360000000000002E-3</v>
      </c>
      <c r="N29">
        <f>'Processed Data'!N29/1000</f>
        <v>7.1999999999999988E-5</v>
      </c>
      <c r="O29">
        <f t="shared" si="0"/>
        <v>7.9101173927286883E-2</v>
      </c>
      <c r="P29">
        <f t="shared" si="1"/>
        <v>113.53271900000001</v>
      </c>
    </row>
    <row r="30" spans="1:16" x14ac:dyDescent="0.2">
      <c r="A30" t="s">
        <v>68</v>
      </c>
      <c r="B30">
        <f>'Processed Data'!B30/1000</f>
        <v>7.3135060000000003</v>
      </c>
      <c r="C30">
        <f>'Processed Data'!C30/1000</f>
        <v>106.65199000000001</v>
      </c>
      <c r="D30">
        <f>'Processed Data'!D30/1000</f>
        <v>2.9999999999999997E-5</v>
      </c>
      <c r="E30">
        <f>'Processed Data'!E30/1000</f>
        <v>1.1E-5</v>
      </c>
      <c r="F30">
        <f>'Processed Data'!F30/1000</f>
        <v>2.0369999999999997E-3</v>
      </c>
      <c r="G30">
        <f>'Processed Data'!G30/1000</f>
        <v>2.052E-3</v>
      </c>
      <c r="H30">
        <f>'Processed Data'!H30/1000</f>
        <v>1.5020000000000001E-3</v>
      </c>
      <c r="K30">
        <f>'Processed Data'!K30/1000</f>
        <v>0.87127700000000008</v>
      </c>
      <c r="M30">
        <f>'Processed Data'!M30/1000</f>
        <v>3.4350000000000001E-3</v>
      </c>
      <c r="O30">
        <f t="shared" si="0"/>
        <v>6.8573554042451523E-2</v>
      </c>
      <c r="P30">
        <f t="shared" si="1"/>
        <v>114.84584000000002</v>
      </c>
    </row>
    <row r="31" spans="1:16" x14ac:dyDescent="0.2">
      <c r="A31" t="s">
        <v>69</v>
      </c>
      <c r="B31">
        <f>'Processed Data'!B31/1000</f>
        <v>3.519304</v>
      </c>
      <c r="C31">
        <f>'Processed Data'!C31/1000</f>
        <v>41.017719</v>
      </c>
      <c r="D31">
        <f>'Processed Data'!D31/1000</f>
        <v>2.0000000000000002E-5</v>
      </c>
      <c r="E31">
        <f>'Processed Data'!E31/1000</f>
        <v>1.1E-5</v>
      </c>
      <c r="F31">
        <f>'Processed Data'!F31/1000</f>
        <v>1.3469999999999999E-3</v>
      </c>
      <c r="G31">
        <f>'Processed Data'!G31/1000</f>
        <v>8.7699999999999996E-4</v>
      </c>
      <c r="H31">
        <f>'Processed Data'!H31/1000</f>
        <v>4.5100000000000001E-4</v>
      </c>
      <c r="K31">
        <f>'Processed Data'!K31/1000</f>
        <v>0.28828699999999996</v>
      </c>
      <c r="M31">
        <f>'Processed Data'!M31/1000</f>
        <v>1.2729999999999998E-3</v>
      </c>
      <c r="O31">
        <f t="shared" si="0"/>
        <v>8.5799602849685519E-2</v>
      </c>
      <c r="P31">
        <f t="shared" si="1"/>
        <v>44.829288999999996</v>
      </c>
    </row>
    <row r="32" spans="1:16" x14ac:dyDescent="0.2">
      <c r="A32" t="s">
        <v>70</v>
      </c>
      <c r="B32">
        <f>'Processed Data'!B32/1000</f>
        <v>11.946200999999999</v>
      </c>
      <c r="C32">
        <f>'Processed Data'!C32/1000</f>
        <v>143.54729399999999</v>
      </c>
      <c r="D32">
        <f>'Processed Data'!D32/1000</f>
        <v>3.1999999999999999E-5</v>
      </c>
      <c r="E32">
        <f>'Processed Data'!E32/1000</f>
        <v>1.0000000000000001E-5</v>
      </c>
      <c r="F32">
        <f>'Processed Data'!F32/1000</f>
        <v>2.872E-3</v>
      </c>
      <c r="G32">
        <f>'Processed Data'!G32/1000</f>
        <v>2.5119999999999999E-3</v>
      </c>
      <c r="H32">
        <f>'Processed Data'!H32/1000</f>
        <v>1.8730000000000001E-3</v>
      </c>
      <c r="K32">
        <f>'Processed Data'!K32/1000</f>
        <v>1.229587</v>
      </c>
      <c r="M32">
        <f>'Processed Data'!M32/1000</f>
        <v>5.9109999999999996E-3</v>
      </c>
      <c r="O32">
        <f t="shared" si="0"/>
        <v>8.3221359784044407E-2</v>
      </c>
      <c r="P32">
        <f t="shared" si="1"/>
        <v>156.73629199999999</v>
      </c>
    </row>
    <row r="33" spans="1:16" x14ac:dyDescent="0.2">
      <c r="A33" t="s">
        <v>71</v>
      </c>
      <c r="B33">
        <f>'Processed Data'!B33/1000</f>
        <v>1.1010139999999999</v>
      </c>
      <c r="C33">
        <f>'Processed Data'!C33/1000</f>
        <v>25.596400000000003</v>
      </c>
      <c r="D33">
        <f>'Processed Data'!D33/1000</f>
        <v>1.7E-5</v>
      </c>
      <c r="E33">
        <f>'Processed Data'!E33/1000</f>
        <v>5.3999999999999998E-5</v>
      </c>
      <c r="F33">
        <f>'Processed Data'!F33/1000</f>
        <v>5.3999999999999998E-5</v>
      </c>
      <c r="G33">
        <f>'Processed Data'!G33/1000</f>
        <v>7.6400000000000003E-4</v>
      </c>
      <c r="H33">
        <f>'Processed Data'!H33/1000</f>
        <v>4.8200000000000001E-4</v>
      </c>
      <c r="I33">
        <f>'Processed Data'!I33/1000</f>
        <v>1.7299999999999998E-4</v>
      </c>
      <c r="K33">
        <f>'Processed Data'!K33/1000</f>
        <v>0.149197</v>
      </c>
      <c r="O33">
        <f t="shared" si="0"/>
        <v>4.3014408276163832E-2</v>
      </c>
      <c r="P33">
        <f t="shared" si="1"/>
        <v>26.848155000000002</v>
      </c>
    </row>
    <row r="34" spans="1:16" x14ac:dyDescent="0.2">
      <c r="A34" t="s">
        <v>72</v>
      </c>
      <c r="B34">
        <f>'Processed Data'!B34/1000</f>
        <v>1.907262</v>
      </c>
      <c r="C34">
        <f>'Processed Data'!C34/1000</f>
        <v>34.716177999999999</v>
      </c>
      <c r="E34">
        <f>'Processed Data'!E34/1000</f>
        <v>1.1E-5</v>
      </c>
      <c r="F34">
        <f>'Processed Data'!F34/1000</f>
        <v>1.0499999999999999E-4</v>
      </c>
      <c r="G34">
        <f>'Processed Data'!G34/1000</f>
        <v>6.9399999999999996E-4</v>
      </c>
      <c r="H34">
        <f>'Processed Data'!H34/1000</f>
        <v>8.599999999999999E-5</v>
      </c>
      <c r="K34">
        <f>'Processed Data'!K34/1000</f>
        <v>0.215782</v>
      </c>
      <c r="O34">
        <f t="shared" si="0"/>
        <v>5.4938708978851301E-2</v>
      </c>
      <c r="P34">
        <f t="shared" si="1"/>
        <v>36.840118000000004</v>
      </c>
    </row>
    <row r="35" spans="1:16" x14ac:dyDescent="0.2">
      <c r="A35" t="s">
        <v>73</v>
      </c>
      <c r="B35">
        <f>'Processed Data'!B35/1000</f>
        <v>5.9662889999999997</v>
      </c>
      <c r="C35">
        <f>'Processed Data'!C35/1000</f>
        <v>115.613558</v>
      </c>
      <c r="D35">
        <f>'Processed Data'!D35/1000</f>
        <v>2.1000000000000002E-5</v>
      </c>
      <c r="E35">
        <f>'Processed Data'!E35/1000</f>
        <v>4.1E-5</v>
      </c>
      <c r="F35">
        <f>'Processed Data'!F35/1000</f>
        <v>2.13E-4</v>
      </c>
      <c r="G35">
        <f>'Processed Data'!G35/1000</f>
        <v>2.2440000000000003E-3</v>
      </c>
      <c r="H35">
        <f>'Processed Data'!H35/1000</f>
        <v>4.6100000000000004E-4</v>
      </c>
      <c r="I35">
        <f>'Processed Data'!I35/1000</f>
        <v>1.9700000000000002E-4</v>
      </c>
      <c r="K35">
        <f>'Processed Data'!K35/1000</f>
        <v>0.85505700000000007</v>
      </c>
      <c r="M35">
        <f>'Processed Data'!M35/1000</f>
        <v>8.9000000000000006E-4</v>
      </c>
      <c r="O35">
        <f t="shared" si="0"/>
        <v>5.1605444060462184E-2</v>
      </c>
      <c r="P35">
        <f t="shared" si="1"/>
        <v>122.43897100000001</v>
      </c>
    </row>
    <row r="36" spans="1:16" x14ac:dyDescent="0.2">
      <c r="A36" t="s">
        <v>74</v>
      </c>
      <c r="B36">
        <f>'Processed Data'!B36/1000</f>
        <v>7.6881740000000001</v>
      </c>
      <c r="C36">
        <f>'Processed Data'!C36/1000</f>
        <v>78.126295999999996</v>
      </c>
      <c r="D36">
        <f>'Processed Data'!D36/1000</f>
        <v>6.9999999999999999E-6</v>
      </c>
      <c r="E36">
        <f>'Processed Data'!E36/1000</f>
        <v>7.9999999999999996E-6</v>
      </c>
      <c r="F36">
        <f>'Processed Data'!F36/1000</f>
        <v>8.9700000000000001E-4</v>
      </c>
      <c r="G36">
        <f>'Processed Data'!G36/1000</f>
        <v>1.4039999999999999E-3</v>
      </c>
      <c r="H36">
        <f>'Processed Data'!H36/1000</f>
        <v>8.92E-4</v>
      </c>
      <c r="K36">
        <f>'Processed Data'!K36/1000</f>
        <v>0.63040499999999999</v>
      </c>
      <c r="M36">
        <f>'Processed Data'!M36/1000</f>
        <v>2.2130000000000001E-3</v>
      </c>
      <c r="O36">
        <f t="shared" si="0"/>
        <v>9.8406994746045556E-2</v>
      </c>
      <c r="P36">
        <f t="shared" si="1"/>
        <v>86.450295999999966</v>
      </c>
    </row>
    <row r="37" spans="1:16" x14ac:dyDescent="0.2">
      <c r="A37" t="s">
        <v>75</v>
      </c>
      <c r="B37">
        <f>'Processed Data'!B37/1000</f>
        <v>7.7136989999999992</v>
      </c>
      <c r="C37">
        <f>'Processed Data'!C37/1000</f>
        <v>90.106832999999995</v>
      </c>
      <c r="D37">
        <f>'Processed Data'!D37/1000</f>
        <v>1.4999999999999999E-5</v>
      </c>
      <c r="E37">
        <f>'Processed Data'!E37/1000</f>
        <v>6.9999999999999999E-6</v>
      </c>
      <c r="F37">
        <f>'Processed Data'!F37/1000</f>
        <v>1.163E-3</v>
      </c>
      <c r="G37">
        <f>'Processed Data'!G37/1000</f>
        <v>1.637E-3</v>
      </c>
      <c r="H37">
        <f>'Processed Data'!H37/1000</f>
        <v>1.258E-3</v>
      </c>
      <c r="K37">
        <f>'Processed Data'!K37/1000</f>
        <v>0.75609400000000004</v>
      </c>
      <c r="M37">
        <f>'Processed Data'!M37/1000</f>
        <v>2.843E-3</v>
      </c>
      <c r="O37">
        <f t="shared" si="0"/>
        <v>8.5606149313892765E-2</v>
      </c>
      <c r="P37">
        <f t="shared" si="1"/>
        <v>98.583549000000019</v>
      </c>
    </row>
    <row r="38" spans="1:16" x14ac:dyDescent="0.2">
      <c r="A38" t="s">
        <v>76</v>
      </c>
      <c r="B38">
        <f>'Processed Data'!B38/1000</f>
        <v>9.4289140000000007</v>
      </c>
      <c r="C38">
        <f>'Processed Data'!C38/1000</f>
        <v>106.321027</v>
      </c>
      <c r="D38">
        <f>'Processed Data'!D38/1000</f>
        <v>5.7000000000000003E-5</v>
      </c>
      <c r="E38">
        <f>'Processed Data'!E38/1000</f>
        <v>1.1E-5</v>
      </c>
      <c r="F38">
        <f>'Processed Data'!F38/1000</f>
        <v>1.9729999999999999E-3</v>
      </c>
      <c r="G38">
        <f>'Processed Data'!G38/1000</f>
        <v>1.8859999999999999E-3</v>
      </c>
      <c r="H38">
        <f>'Processed Data'!H38/1000</f>
        <v>1.0609999999999999E-3</v>
      </c>
      <c r="K38">
        <f>'Processed Data'!K38/1000</f>
        <v>0.87351900000000005</v>
      </c>
      <c r="M38">
        <f>'Processed Data'!M38/1000</f>
        <v>2.4380000000000001E-3</v>
      </c>
      <c r="O38">
        <f t="shared" si="0"/>
        <v>8.8683436061993651E-2</v>
      </c>
      <c r="P38">
        <f t="shared" si="1"/>
        <v>116.63088600000002</v>
      </c>
    </row>
    <row r="39" spans="1:16" x14ac:dyDescent="0.2">
      <c r="A39" t="s">
        <v>77</v>
      </c>
      <c r="B39">
        <f>'Processed Data'!B39/1000</f>
        <v>13.023813000000001</v>
      </c>
      <c r="C39">
        <f>'Processed Data'!C39/1000</f>
        <v>132.337288</v>
      </c>
      <c r="D39">
        <f>'Processed Data'!D39/1000</f>
        <v>7.8999999999999996E-5</v>
      </c>
      <c r="E39">
        <f>'Processed Data'!E39/1000</f>
        <v>6.0999999999999999E-5</v>
      </c>
      <c r="F39">
        <f>'Processed Data'!F39/1000</f>
        <v>1.877E-3</v>
      </c>
      <c r="G39">
        <f>'Processed Data'!G39/1000</f>
        <v>2.6749999999999999E-3</v>
      </c>
      <c r="H39">
        <f>'Processed Data'!H39/1000</f>
        <v>2.4399999999999999E-3</v>
      </c>
      <c r="I39">
        <f>'Processed Data'!I39/1000</f>
        <v>1.6100000000000001E-4</v>
      </c>
      <c r="K39">
        <f>'Processed Data'!K39/1000</f>
        <v>1.191047</v>
      </c>
      <c r="M39">
        <f>'Processed Data'!M39/1000</f>
        <v>3.473E-3</v>
      </c>
      <c r="O39">
        <f t="shared" si="0"/>
        <v>9.8413781911565246E-2</v>
      </c>
      <c r="P39">
        <f t="shared" si="1"/>
        <v>146.56291400000001</v>
      </c>
    </row>
    <row r="40" spans="1:16" x14ac:dyDescent="0.2">
      <c r="A40" t="s">
        <v>78</v>
      </c>
      <c r="B40">
        <f>'Processed Data'!B40/1000</f>
        <v>7.0561610000000003</v>
      </c>
      <c r="C40">
        <f>'Processed Data'!C40/1000</f>
        <v>86.202494999999999</v>
      </c>
      <c r="D40">
        <f>'Processed Data'!D40/1000</f>
        <v>3.4E-5</v>
      </c>
      <c r="E40">
        <f>'Processed Data'!E40/1000</f>
        <v>1.07E-4</v>
      </c>
      <c r="F40">
        <f>'Processed Data'!F40/1000</f>
        <v>1.534E-3</v>
      </c>
      <c r="G40">
        <f>'Processed Data'!G40/1000</f>
        <v>1.9940000000000001E-3</v>
      </c>
      <c r="H40">
        <f>'Processed Data'!H40/1000</f>
        <v>3.2629999999999998E-3</v>
      </c>
      <c r="I40">
        <f>'Processed Data'!I40/1000</f>
        <v>4.3399999999999998E-4</v>
      </c>
      <c r="K40">
        <f>'Processed Data'!K40/1000</f>
        <v>0.63872099999999998</v>
      </c>
      <c r="M40">
        <f>'Processed Data'!M40/1000</f>
        <v>2.4249999999999996E-3</v>
      </c>
      <c r="O40">
        <f t="shared" si="0"/>
        <v>8.1855646985623795E-2</v>
      </c>
      <c r="P40">
        <f t="shared" si="1"/>
        <v>93.907168000000013</v>
      </c>
    </row>
    <row r="41" spans="1:16" x14ac:dyDescent="0.2">
      <c r="A41" t="s">
        <v>79</v>
      </c>
      <c r="B41">
        <f>'Processed Data'!B41/1000</f>
        <v>7.1769189999999998</v>
      </c>
      <c r="C41">
        <f>'Processed Data'!C41/1000</f>
        <v>90.127904000000001</v>
      </c>
      <c r="D41">
        <f>'Processed Data'!D41/1000</f>
        <v>4.4999999999999996E-5</v>
      </c>
      <c r="E41">
        <f>'Processed Data'!E41/1000</f>
        <v>3.4E-5</v>
      </c>
      <c r="F41">
        <f>'Processed Data'!F41/1000</f>
        <v>1.067E-3</v>
      </c>
      <c r="G41">
        <f>'Processed Data'!G41/1000</f>
        <v>1.6659999999999999E-3</v>
      </c>
      <c r="H41">
        <f>'Processed Data'!H41/1000</f>
        <v>6.29E-4</v>
      </c>
      <c r="K41">
        <f>'Processed Data'!K41/1000</f>
        <v>0.80197099999999999</v>
      </c>
      <c r="M41">
        <f>'Processed Data'!M41/1000</f>
        <v>2.8709999999999999E-3</v>
      </c>
      <c r="O41">
        <f t="shared" si="0"/>
        <v>7.9630377291365836E-2</v>
      </c>
      <c r="P41">
        <f t="shared" si="1"/>
        <v>98.113106000000002</v>
      </c>
    </row>
    <row r="42" spans="1:16" x14ac:dyDescent="0.2">
      <c r="A42" t="s">
        <v>80</v>
      </c>
      <c r="B42">
        <f>'Processed Data'!B42/1000</f>
        <v>7.2035130000000001</v>
      </c>
      <c r="C42">
        <f>'Processed Data'!C42/1000</f>
        <v>74.823945999999992</v>
      </c>
      <c r="D42">
        <f>'Processed Data'!D42/1000</f>
        <v>3.5000000000000004E-5</v>
      </c>
      <c r="E42">
        <f>'Processed Data'!E42/1000</f>
        <v>6.5000000000000008E-5</v>
      </c>
      <c r="F42">
        <f>'Processed Data'!F42/1000</f>
        <v>1.1069999999999999E-3</v>
      </c>
      <c r="G42">
        <f>'Processed Data'!G42/1000</f>
        <v>1.6149999999999999E-3</v>
      </c>
      <c r="H42">
        <f>'Processed Data'!H42/1000</f>
        <v>8.7199999999999995E-4</v>
      </c>
      <c r="I42">
        <f>'Processed Data'!I42/1000</f>
        <v>3.8999999999999999E-5</v>
      </c>
      <c r="J42">
        <f>'Processed Data'!J42/1000</f>
        <v>1.9999999999999999E-6</v>
      </c>
      <c r="K42">
        <f>'Processed Data'!K42/1000</f>
        <v>0.6694199999999999</v>
      </c>
      <c r="M42">
        <f>'Processed Data'!M42/1000</f>
        <v>2.6080000000000001E-3</v>
      </c>
      <c r="O42">
        <f t="shared" si="0"/>
        <v>9.627282955646313E-2</v>
      </c>
      <c r="P42">
        <f t="shared" si="1"/>
        <v>82.703221999999997</v>
      </c>
    </row>
    <row r="43" spans="1:16" x14ac:dyDescent="0.2">
      <c r="A43" t="s">
        <v>81</v>
      </c>
      <c r="B43">
        <f>'Processed Data'!B43/1000</f>
        <v>14.531238</v>
      </c>
      <c r="C43">
        <f>'Processed Data'!C43/1000</f>
        <v>144.459112</v>
      </c>
      <c r="D43">
        <f>'Processed Data'!D43/1000</f>
        <v>1.0499999999999999E-4</v>
      </c>
      <c r="E43">
        <f>'Processed Data'!E43/1000</f>
        <v>6.3E-5</v>
      </c>
      <c r="F43">
        <f>'Processed Data'!F43/1000</f>
        <v>1.815E-3</v>
      </c>
      <c r="G43">
        <f>'Processed Data'!G43/1000</f>
        <v>2.6160000000000003E-3</v>
      </c>
      <c r="H43">
        <f>'Processed Data'!H43/1000</f>
        <v>1.8260000000000001E-3</v>
      </c>
      <c r="I43">
        <f>'Processed Data'!I43/1000</f>
        <v>2.7E-4</v>
      </c>
      <c r="J43">
        <f>'Processed Data'!J43/1000</f>
        <v>1.9999999999999999E-6</v>
      </c>
      <c r="K43">
        <f>'Processed Data'!K43/1000</f>
        <v>1.3925970000000001</v>
      </c>
      <c r="M43">
        <f>'Processed Data'!M43/1000</f>
        <v>5.6529999999999992E-3</v>
      </c>
      <c r="O43">
        <f t="shared" si="0"/>
        <v>0.10059066402124914</v>
      </c>
      <c r="P43">
        <f t="shared" si="1"/>
        <v>160.39529699999997</v>
      </c>
    </row>
    <row r="44" spans="1:16" x14ac:dyDescent="0.2">
      <c r="A44" t="s">
        <v>82</v>
      </c>
      <c r="B44">
        <f>'Processed Data'!B44/1000</f>
        <v>7.1112600000000006</v>
      </c>
      <c r="C44">
        <f>'Processed Data'!C44/1000</f>
        <v>115.73921199999999</v>
      </c>
      <c r="D44">
        <f>'Processed Data'!D44/1000</f>
        <v>3.3000000000000003E-5</v>
      </c>
      <c r="E44">
        <f>'Processed Data'!E44/1000</f>
        <v>1.02E-4</v>
      </c>
      <c r="F44">
        <f>'Processed Data'!F44/1000</f>
        <v>2.2800000000000001E-4</v>
      </c>
      <c r="G44">
        <f>'Processed Data'!G44/1000</f>
        <v>2.294E-3</v>
      </c>
      <c r="H44">
        <f>'Processed Data'!H44/1000</f>
        <v>9.7399999999999993E-4</v>
      </c>
      <c r="I44">
        <f>'Processed Data'!I44/1000</f>
        <v>1.9800000000000002E-4</v>
      </c>
      <c r="J44">
        <f>'Processed Data'!J44/1000</f>
        <v>0</v>
      </c>
      <c r="K44">
        <f>'Processed Data'!K44/1000</f>
        <v>0.96439700000000006</v>
      </c>
      <c r="M44">
        <f>'Processed Data'!M44/1000</f>
        <v>8.7000000000000001E-4</v>
      </c>
      <c r="O44">
        <f t="shared" si="0"/>
        <v>6.1442097946891164E-2</v>
      </c>
      <c r="P44">
        <f t="shared" si="1"/>
        <v>123.81956800000002</v>
      </c>
    </row>
    <row r="45" spans="1:16" x14ac:dyDescent="0.2">
      <c r="A45" t="s">
        <v>83</v>
      </c>
      <c r="B45">
        <f>'Processed Data'!B45/1000</f>
        <v>7.0964330000000002</v>
      </c>
      <c r="C45">
        <f>'Processed Data'!C45/1000</f>
        <v>111.747934</v>
      </c>
      <c r="D45">
        <f>'Processed Data'!D45/1000</f>
        <v>2.6999999999999999E-5</v>
      </c>
      <c r="E45">
        <f>'Processed Data'!E45/1000</f>
        <v>7.1999999999999988E-5</v>
      </c>
      <c r="F45">
        <f>'Processed Data'!F45/1000</f>
        <v>1.9100000000000001E-4</v>
      </c>
      <c r="G45">
        <f>'Processed Data'!G45/1000</f>
        <v>2.3909999999999999E-3</v>
      </c>
      <c r="H45">
        <f>'Processed Data'!H45/1000</f>
        <v>4.9399999999999997E-4</v>
      </c>
      <c r="I45">
        <f>'Processed Data'!I45/1000</f>
        <v>2.9E-4</v>
      </c>
      <c r="J45">
        <f>'Processed Data'!J45/1000</f>
        <v>1.0000000000000001E-5</v>
      </c>
      <c r="K45">
        <f>'Processed Data'!K45/1000</f>
        <v>0.90235699999999996</v>
      </c>
      <c r="M45">
        <f>'Processed Data'!M45/1000</f>
        <v>4.4500000000000003E-4</v>
      </c>
      <c r="O45">
        <f t="shared" si="0"/>
        <v>6.3503930193465591E-2</v>
      </c>
      <c r="P45">
        <f t="shared" si="1"/>
        <v>119.75064400000002</v>
      </c>
    </row>
    <row r="46" spans="1:16" x14ac:dyDescent="0.2">
      <c r="A46" t="s">
        <v>84</v>
      </c>
      <c r="B46">
        <f>'Processed Data'!B46/1000</f>
        <v>2.7627269999999999</v>
      </c>
      <c r="C46">
        <f>'Processed Data'!C46/1000</f>
        <v>55.847344</v>
      </c>
      <c r="D46">
        <f>'Processed Data'!D46/1000</f>
        <v>1.7E-5</v>
      </c>
      <c r="E46">
        <f>'Processed Data'!E46/1000</f>
        <v>7.1999999999999988E-5</v>
      </c>
      <c r="F46">
        <f>'Processed Data'!F46/1000</f>
        <v>8.8999999999999995E-5</v>
      </c>
      <c r="G46">
        <f>'Processed Data'!G46/1000</f>
        <v>1.3779999999999999E-3</v>
      </c>
      <c r="H46">
        <f>'Processed Data'!H46/1000</f>
        <v>3.8400000000000001E-4</v>
      </c>
      <c r="I46">
        <f>'Processed Data'!I46/1000</f>
        <v>1.84E-4</v>
      </c>
      <c r="K46">
        <f>'Processed Data'!K46/1000</f>
        <v>0.38827200000000001</v>
      </c>
      <c r="M46">
        <f>'Processed Data'!M46/1000</f>
        <v>1.9900000000000001E-4</v>
      </c>
      <c r="O46">
        <f t="shared" si="0"/>
        <v>4.946926392775277E-2</v>
      </c>
      <c r="P46">
        <f t="shared" si="1"/>
        <v>59.000666000000002</v>
      </c>
    </row>
    <row r="47" spans="1:16" x14ac:dyDescent="0.2">
      <c r="A47" t="s">
        <v>85</v>
      </c>
      <c r="B47">
        <f>'Processed Data'!B47/1000</f>
        <v>4.1773819999999997</v>
      </c>
      <c r="C47">
        <f>'Processed Data'!C47/1000</f>
        <v>43.181446000000001</v>
      </c>
      <c r="D47">
        <f>'Processed Data'!D47/1000</f>
        <v>3.4E-5</v>
      </c>
      <c r="E47">
        <f>'Processed Data'!E47/1000</f>
        <v>5.8E-5</v>
      </c>
      <c r="F47">
        <f>'Processed Data'!F47/1000</f>
        <v>4.86E-4</v>
      </c>
      <c r="G47">
        <f>'Processed Data'!G47/1000</f>
        <v>1.173E-3</v>
      </c>
      <c r="H47">
        <f>'Processed Data'!H47/1000</f>
        <v>1.0429999999999999E-3</v>
      </c>
      <c r="I47">
        <f>'Processed Data'!I47/1000</f>
        <v>5.3000000000000001E-5</v>
      </c>
      <c r="K47">
        <f>'Processed Data'!K47/1000</f>
        <v>0.32452700000000001</v>
      </c>
      <c r="M47">
        <f>'Processed Data'!M47/1000</f>
        <v>9.0800000000000006E-4</v>
      </c>
      <c r="O47">
        <f t="shared" si="0"/>
        <v>9.6740206430326575E-2</v>
      </c>
      <c r="P47">
        <f t="shared" si="1"/>
        <v>47.687110000000018</v>
      </c>
    </row>
    <row r="48" spans="1:16" x14ac:dyDescent="0.2">
      <c r="A48" t="s">
        <v>86</v>
      </c>
      <c r="B48">
        <f>'Processed Data'!B48/1000</f>
        <v>8.2507360000000016</v>
      </c>
      <c r="C48">
        <f>'Processed Data'!C48/1000</f>
        <v>94.091177999999999</v>
      </c>
      <c r="D48">
        <f>'Processed Data'!D48/1000</f>
        <v>5.5000000000000002E-5</v>
      </c>
      <c r="E48">
        <f>'Processed Data'!E48/1000</f>
        <v>6.2000000000000003E-5</v>
      </c>
      <c r="F48">
        <f>'Processed Data'!F48/1000</f>
        <v>9.7799999999999992E-4</v>
      </c>
      <c r="G48">
        <f>'Processed Data'!G48/1000</f>
        <v>2.153E-3</v>
      </c>
      <c r="H48">
        <f>'Processed Data'!H48/1000</f>
        <v>1.5820000000000001E-3</v>
      </c>
      <c r="I48">
        <f>'Processed Data'!I48/1000</f>
        <v>1.74E-4</v>
      </c>
      <c r="K48">
        <f>'Processed Data'!K48/1000</f>
        <v>0.79137900000000005</v>
      </c>
      <c r="M48">
        <f>'Processed Data'!M48/1000</f>
        <v>2.379E-3</v>
      </c>
      <c r="N48">
        <f>'Processed Data'!N48/1000</f>
        <v>7.3999999999999996E-5</v>
      </c>
      <c r="O48">
        <f t="shared" si="0"/>
        <v>8.7688731030660508E-2</v>
      </c>
      <c r="P48">
        <f t="shared" si="1"/>
        <v>103.14075000000003</v>
      </c>
    </row>
    <row r="49" spans="1:16" x14ac:dyDescent="0.2">
      <c r="A49" t="s">
        <v>87</v>
      </c>
      <c r="B49">
        <f>'Processed Data'!B49/1000</f>
        <v>13.205214</v>
      </c>
      <c r="C49">
        <f>'Processed Data'!C49/1000</f>
        <v>160.28413899999998</v>
      </c>
      <c r="D49">
        <f>'Processed Data'!D49/1000</f>
        <v>6.0999999999999997E-4</v>
      </c>
      <c r="E49">
        <f>'Processed Data'!E49/1000</f>
        <v>3.8999999999999999E-5</v>
      </c>
      <c r="F49">
        <f>'Processed Data'!F49/1000</f>
        <v>1.575E-3</v>
      </c>
      <c r="G49">
        <f>'Processed Data'!G49/1000</f>
        <v>3.3410000000000002E-3</v>
      </c>
      <c r="H49">
        <f>'Processed Data'!H49/1000</f>
        <v>2.977E-3</v>
      </c>
      <c r="I49">
        <f>'Processed Data'!I49/1000</f>
        <v>1.601E-3</v>
      </c>
      <c r="K49">
        <f>'Processed Data'!K49/1000</f>
        <v>1.3560460000000001</v>
      </c>
      <c r="M49">
        <f>'Processed Data'!M49/1000</f>
        <v>4.143E-3</v>
      </c>
      <c r="O49">
        <f t="shared" si="0"/>
        <v>8.2386280279423033E-2</v>
      </c>
      <c r="P49">
        <f t="shared" si="1"/>
        <v>174.85968499999996</v>
      </c>
    </row>
    <row r="50" spans="1:16" x14ac:dyDescent="0.2">
      <c r="A50" t="s">
        <v>88</v>
      </c>
      <c r="B50">
        <f>'Processed Data'!B50/1000</f>
        <v>11.064562</v>
      </c>
      <c r="C50">
        <f>'Processed Data'!C50/1000</f>
        <v>99.382655999999997</v>
      </c>
      <c r="D50">
        <f>'Processed Data'!D50/1000</f>
        <v>1.7100000000000001E-4</v>
      </c>
      <c r="E50">
        <f>'Processed Data'!E50/1000</f>
        <v>9.800000000000001E-5</v>
      </c>
      <c r="F50">
        <f>'Processed Data'!F50/1000</f>
        <v>1.07E-3</v>
      </c>
      <c r="G50">
        <f>'Processed Data'!G50/1000</f>
        <v>2.856E-3</v>
      </c>
      <c r="H50">
        <f>'Processed Data'!H50/1000</f>
        <v>2.8929999999999997E-3</v>
      </c>
      <c r="I50">
        <f>'Processed Data'!I50/1000</f>
        <v>7.1499999999999992E-4</v>
      </c>
      <c r="J50">
        <f>'Processed Data'!J50/1000</f>
        <v>2.9999999999999997E-5</v>
      </c>
      <c r="K50">
        <f>'Processed Data'!K50/1000</f>
        <v>0.85431600000000008</v>
      </c>
      <c r="M50">
        <f>'Processed Data'!M50/1000</f>
        <v>2.1219999999999998E-3</v>
      </c>
      <c r="N50">
        <f>'Processed Data'!N50/1000</f>
        <v>6.2000000000000003E-5</v>
      </c>
      <c r="O50">
        <f t="shared" si="0"/>
        <v>0.11133292714575872</v>
      </c>
      <c r="P50">
        <f t="shared" si="1"/>
        <v>111.31155099999997</v>
      </c>
    </row>
    <row r="51" spans="1:16" x14ac:dyDescent="0.2">
      <c r="A51" t="s">
        <v>57</v>
      </c>
      <c r="B51">
        <f>'Processed Data'!B51/1000</f>
        <v>5.039561</v>
      </c>
      <c r="C51">
        <f>'Processed Data'!C51/1000</f>
        <v>79.802517999999992</v>
      </c>
      <c r="D51">
        <f>'Processed Data'!D51/1000</f>
        <v>9.5000000000000005E-5</v>
      </c>
      <c r="E51">
        <f>'Processed Data'!E51/1000</f>
        <v>3.5299999999999996E-4</v>
      </c>
      <c r="F51">
        <f>'Processed Data'!F51/1000</f>
        <v>1.7250000000000002E-3</v>
      </c>
      <c r="G51">
        <f>'Processed Data'!G51/1000</f>
        <v>3.7269999999999998E-3</v>
      </c>
      <c r="H51">
        <f>'Processed Data'!H51/1000</f>
        <v>6.9999999999999999E-6</v>
      </c>
      <c r="I51">
        <f>'Processed Data'!I51/1000</f>
        <v>1.588E-3</v>
      </c>
      <c r="J51">
        <f>'Processed Data'!J51/1000</f>
        <v>2.1999999999999999E-5</v>
      </c>
      <c r="K51">
        <f>'Processed Data'!K51/1000</f>
        <v>0.47958200000000001</v>
      </c>
      <c r="M51">
        <f>'Processed Data'!M51/1000</f>
        <v>1.451E-3</v>
      </c>
      <c r="O51">
        <f t="shared" si="0"/>
        <v>6.3150400843241569E-2</v>
      </c>
      <c r="P51">
        <f t="shared" si="1"/>
        <v>85.330628999999988</v>
      </c>
    </row>
    <row r="52" spans="1:16" x14ac:dyDescent="0.2">
      <c r="A52" t="s">
        <v>59</v>
      </c>
      <c r="B52">
        <f>'Processed Data'!B52/1000</f>
        <v>5.745069</v>
      </c>
      <c r="C52">
        <f>'Processed Data'!C52/1000</f>
        <v>87.054040999999998</v>
      </c>
      <c r="D52">
        <f>'Processed Data'!D52/1000</f>
        <v>8.7000000000000001E-5</v>
      </c>
      <c r="E52">
        <f>'Processed Data'!E52/1000</f>
        <v>3.68E-4</v>
      </c>
      <c r="F52">
        <f>'Processed Data'!F52/1000</f>
        <v>1.5229999999999998E-3</v>
      </c>
      <c r="G52">
        <f>'Processed Data'!G52/1000</f>
        <v>3.8869999999999998E-3</v>
      </c>
      <c r="H52">
        <f>'Processed Data'!H52/1000</f>
        <v>1.9000000000000001E-5</v>
      </c>
      <c r="I52">
        <f>'Processed Data'!I52/1000</f>
        <v>2.3959999999999997E-3</v>
      </c>
      <c r="J52">
        <f>'Processed Data'!J52/1000</f>
        <v>1.9000000000000001E-5</v>
      </c>
      <c r="K52">
        <f>'Processed Data'!K52/1000</f>
        <v>0.56685799999999997</v>
      </c>
      <c r="M52">
        <f>'Processed Data'!M52/1000</f>
        <v>2.3029999999999999E-3</v>
      </c>
      <c r="O52">
        <f t="shared" si="0"/>
        <v>6.5994282792685058E-2</v>
      </c>
      <c r="P52">
        <f t="shared" si="1"/>
        <v>93.376569999999987</v>
      </c>
    </row>
    <row r="53" spans="1:16" x14ac:dyDescent="0.2">
      <c r="A53" t="s">
        <v>63</v>
      </c>
      <c r="B53">
        <f>'Processed Data'!B53/1000</f>
        <v>5.0458320000000008</v>
      </c>
      <c r="C53">
        <f>'Processed Data'!C53/1000</f>
        <v>66.015045000000001</v>
      </c>
      <c r="D53">
        <f>'Processed Data'!D53/1000</f>
        <v>1.11E-4</v>
      </c>
      <c r="E53">
        <f>'Processed Data'!E53/1000</f>
        <v>3.88E-4</v>
      </c>
      <c r="F53">
        <f>'Processed Data'!F53/1000</f>
        <v>6.7100000000000005E-4</v>
      </c>
      <c r="G53">
        <f>'Processed Data'!G53/1000</f>
        <v>3.3059999999999999E-3</v>
      </c>
      <c r="H53">
        <f>'Processed Data'!H53/1000</f>
        <v>8.0000000000000007E-5</v>
      </c>
      <c r="I53">
        <f>'Processed Data'!I53/1000</f>
        <v>2.3630000000000001E-3</v>
      </c>
      <c r="J53">
        <f>'Processed Data'!J53/1000</f>
        <v>1.7999999999999997E-5</v>
      </c>
      <c r="K53">
        <f>'Processed Data'!K53/1000</f>
        <v>0.42013400000000001</v>
      </c>
      <c r="M53">
        <f>'Processed Data'!M53/1000</f>
        <v>6.820000000000001E-4</v>
      </c>
      <c r="O53">
        <f t="shared" si="0"/>
        <v>7.6434576390881817E-2</v>
      </c>
      <c r="P53">
        <f t="shared" si="1"/>
        <v>71.488630000000001</v>
      </c>
    </row>
    <row r="54" spans="1:16" x14ac:dyDescent="0.2">
      <c r="A54" t="s">
        <v>65</v>
      </c>
      <c r="B54">
        <f>'Processed Data'!B54/1000</f>
        <v>3.839359</v>
      </c>
      <c r="C54">
        <f>'Processed Data'!C54/1000</f>
        <v>50.486762999999996</v>
      </c>
      <c r="D54">
        <f>'Processed Data'!D54/1000</f>
        <v>1.16E-4</v>
      </c>
      <c r="E54">
        <f>'Processed Data'!E54/1000</f>
        <v>3.9100000000000002E-4</v>
      </c>
      <c r="F54">
        <f>'Processed Data'!F54/1000</f>
        <v>6.8600000000000009E-4</v>
      </c>
      <c r="G54">
        <f>'Processed Data'!G54/1000</f>
        <v>2.9269999999999999E-3</v>
      </c>
      <c r="H54">
        <f>'Processed Data'!H54/1000</f>
        <v>2.3999999999999998E-4</v>
      </c>
      <c r="I54">
        <f>'Processed Data'!I54/1000</f>
        <v>2.8010000000000001E-3</v>
      </c>
      <c r="J54">
        <f>'Processed Data'!J54/1000</f>
        <v>1.2E-5</v>
      </c>
      <c r="K54">
        <f>'Processed Data'!K54/1000</f>
        <v>0.31573399999999996</v>
      </c>
      <c r="M54">
        <f>'Processed Data'!M54/1000</f>
        <v>5.2999999999999998E-4</v>
      </c>
      <c r="O54">
        <f t="shared" si="0"/>
        <v>7.6046844199538013E-2</v>
      </c>
      <c r="P54">
        <f t="shared" si="1"/>
        <v>54.649558999999989</v>
      </c>
    </row>
    <row r="55" spans="1:16" x14ac:dyDescent="0.2">
      <c r="A55" t="s">
        <v>93</v>
      </c>
      <c r="B55">
        <f>'Processed Data'!B55/1000</f>
        <v>3.1259229999999998</v>
      </c>
      <c r="C55">
        <f>'Processed Data'!C55/1000</f>
        <v>44.176879999999997</v>
      </c>
      <c r="D55">
        <f>'Processed Data'!D55/1000</f>
        <v>9.800000000000001E-5</v>
      </c>
      <c r="E55">
        <f>'Processed Data'!E55/1000</f>
        <v>3.6699999999999998E-4</v>
      </c>
      <c r="F55">
        <f>'Processed Data'!F55/1000</f>
        <v>9.4799999999999995E-4</v>
      </c>
      <c r="G55">
        <f>'Processed Data'!G55/1000</f>
        <v>2.7029999999999997E-3</v>
      </c>
      <c r="H55">
        <f>'Processed Data'!H55/1000</f>
        <v>6.3E-5</v>
      </c>
      <c r="I55">
        <f>'Processed Data'!I55/1000</f>
        <v>2.1880000000000003E-3</v>
      </c>
      <c r="J55">
        <f>'Processed Data'!J55/1000</f>
        <v>1.7999999999999997E-5</v>
      </c>
      <c r="K55">
        <f>'Processed Data'!K55/1000</f>
        <v>0.23919100000000001</v>
      </c>
      <c r="M55">
        <f>'Processed Data'!M55/1000</f>
        <v>4.9000000000000005E-5</v>
      </c>
      <c r="O55">
        <f t="shared" si="0"/>
        <v>7.0759252351003513E-2</v>
      </c>
      <c r="P55">
        <f t="shared" si="1"/>
        <v>47.54842799999998</v>
      </c>
    </row>
    <row r="56" spans="1:16" x14ac:dyDescent="0.2">
      <c r="A56" t="s">
        <v>68</v>
      </c>
      <c r="B56">
        <f>'Processed Data'!B56/1000</f>
        <v>3.4669310000000002</v>
      </c>
      <c r="C56">
        <f>'Processed Data'!C56/1000</f>
        <v>58.525711999999999</v>
      </c>
      <c r="D56">
        <f>'Processed Data'!D56/1000</f>
        <v>8.2999999999999998E-5</v>
      </c>
      <c r="E56">
        <f>'Processed Data'!E56/1000</f>
        <v>3.6499999999999998E-4</v>
      </c>
      <c r="F56">
        <f>'Processed Data'!F56/1000</f>
        <v>1.1690000000000001E-3</v>
      </c>
      <c r="G56">
        <f>'Processed Data'!G56/1000</f>
        <v>3.0839999999999999E-3</v>
      </c>
      <c r="I56">
        <f>'Processed Data'!I56/1000</f>
        <v>1.6590000000000001E-3</v>
      </c>
      <c r="J56">
        <f>'Processed Data'!J56/1000</f>
        <v>5.0000000000000004E-6</v>
      </c>
      <c r="K56">
        <f>'Processed Data'!K56/1000</f>
        <v>0.33030300000000001</v>
      </c>
      <c r="M56">
        <f>'Processed Data'!M56/1000</f>
        <v>8.0900000000000004E-4</v>
      </c>
      <c r="O56">
        <f t="shared" si="0"/>
        <v>5.9237741524614008E-2</v>
      </c>
      <c r="P56">
        <f t="shared" si="1"/>
        <v>62.330119999999994</v>
      </c>
    </row>
    <row r="57" spans="1:16" x14ac:dyDescent="0.2">
      <c r="A57" t="s">
        <v>73</v>
      </c>
      <c r="B57">
        <f>'Processed Data'!B57/1000</f>
        <v>2.3589869999999999</v>
      </c>
      <c r="C57">
        <f>'Processed Data'!C57/1000</f>
        <v>59.045733999999996</v>
      </c>
      <c r="D57">
        <f>'Processed Data'!D57/1000</f>
        <v>8.5000000000000006E-5</v>
      </c>
      <c r="E57">
        <f>'Processed Data'!E57/1000</f>
        <v>3.7199999999999999E-4</v>
      </c>
      <c r="F57">
        <f>'Processed Data'!F57/1000</f>
        <v>2.02E-4</v>
      </c>
      <c r="G57">
        <f>'Processed Data'!G57/1000</f>
        <v>3.104E-3</v>
      </c>
      <c r="H57">
        <f>'Processed Data'!H57/1000</f>
        <v>1.7799999999999999E-4</v>
      </c>
      <c r="I57">
        <f>'Processed Data'!I57/1000</f>
        <v>1.477E-3</v>
      </c>
      <c r="J57">
        <f>'Processed Data'!J57/1000</f>
        <v>6.9999999999999999E-6</v>
      </c>
      <c r="K57">
        <f>'Processed Data'!K57/1000</f>
        <v>0.30944099999999997</v>
      </c>
      <c r="O57">
        <f t="shared" si="0"/>
        <v>3.9951861721288791E-2</v>
      </c>
      <c r="P57">
        <f t="shared" si="1"/>
        <v>61.71958699999999</v>
      </c>
    </row>
    <row r="58" spans="1:16" x14ac:dyDescent="0.2">
      <c r="A58" t="s">
        <v>76</v>
      </c>
      <c r="B58">
        <f>'Processed Data'!B58/1000</f>
        <v>4.1087479999999994</v>
      </c>
      <c r="C58">
        <f>'Processed Data'!C58/1000</f>
        <v>58.180828999999996</v>
      </c>
      <c r="D58">
        <f>'Processed Data'!D58/1000</f>
        <v>1.21E-4</v>
      </c>
      <c r="E58">
        <f>'Processed Data'!E58/1000</f>
        <v>3.8900000000000002E-4</v>
      </c>
      <c r="F58">
        <f>'Processed Data'!F58/1000</f>
        <v>1.217E-3</v>
      </c>
      <c r="G58">
        <f>'Processed Data'!G58/1000</f>
        <v>2.9889999999999999E-3</v>
      </c>
      <c r="H58">
        <f>'Processed Data'!H58/1000</f>
        <v>1.1400000000000001E-4</v>
      </c>
      <c r="I58">
        <f>'Processed Data'!I58/1000</f>
        <v>2.1160000000000003E-3</v>
      </c>
      <c r="J58">
        <f>'Processed Data'!J58/1000</f>
        <v>8.9999999999999985E-6</v>
      </c>
      <c r="K58">
        <f>'Processed Data'!K58/1000</f>
        <v>0.347717</v>
      </c>
      <c r="M58">
        <f>'Processed Data'!M58/1000</f>
        <v>4.26E-4</v>
      </c>
      <c r="O58">
        <f t="shared" si="0"/>
        <v>7.0620306905561619E-2</v>
      </c>
      <c r="P58">
        <f t="shared" si="1"/>
        <v>62.644674999999992</v>
      </c>
    </row>
    <row r="59" spans="1:16" x14ac:dyDescent="0.2">
      <c r="A59" t="s">
        <v>77</v>
      </c>
      <c r="B59">
        <f>'Processed Data'!B59/1000</f>
        <v>5.4025129999999999</v>
      </c>
      <c r="C59">
        <f>'Processed Data'!C59/1000</f>
        <v>70.887901999999997</v>
      </c>
      <c r="D59">
        <f>'Processed Data'!D59/1000</f>
        <v>1.1E-4</v>
      </c>
      <c r="E59">
        <f>'Processed Data'!E59/1000</f>
        <v>3.8500000000000003E-4</v>
      </c>
      <c r="F59">
        <f>'Processed Data'!F59/1000</f>
        <v>1.1670000000000001E-3</v>
      </c>
      <c r="G59">
        <f>'Processed Data'!G59/1000</f>
        <v>3.3670000000000002E-3</v>
      </c>
      <c r="H59">
        <f>'Processed Data'!H59/1000</f>
        <v>1.3900000000000002E-4</v>
      </c>
      <c r="I59">
        <f>'Processed Data'!I59/1000</f>
        <v>2.6340000000000001E-3</v>
      </c>
      <c r="J59">
        <f>'Processed Data'!J59/1000</f>
        <v>5.0000000000000004E-6</v>
      </c>
      <c r="K59">
        <f>'Processed Data'!K59/1000</f>
        <v>0.427234</v>
      </c>
      <c r="M59">
        <f>'Processed Data'!M59/1000</f>
        <v>8.2699999999999994E-4</v>
      </c>
      <c r="O59">
        <f t="shared" si="0"/>
        <v>7.6212059428701948E-2</v>
      </c>
      <c r="P59">
        <f t="shared" si="1"/>
        <v>76.726282999999995</v>
      </c>
    </row>
    <row r="60" spans="1:16" x14ac:dyDescent="0.2">
      <c r="A60" t="s">
        <v>81</v>
      </c>
      <c r="B60">
        <f>'Processed Data'!B60/1000</f>
        <v>5.4918419999999992</v>
      </c>
      <c r="C60">
        <f>'Processed Data'!C60/1000</f>
        <v>72.220017000000013</v>
      </c>
      <c r="D60">
        <f>'Processed Data'!D60/1000</f>
        <v>1.1899999999999999E-4</v>
      </c>
      <c r="E60">
        <f>'Processed Data'!E60/1000</f>
        <v>3.8299999999999999E-4</v>
      </c>
      <c r="F60">
        <f>'Processed Data'!F60/1000</f>
        <v>1.1379999999999999E-3</v>
      </c>
      <c r="G60">
        <f>'Processed Data'!G60/1000</f>
        <v>3.3149999999999998E-3</v>
      </c>
      <c r="H60">
        <f>'Processed Data'!H60/1000</f>
        <v>1.7799999999999999E-4</v>
      </c>
      <c r="I60">
        <f>'Processed Data'!I60/1000</f>
        <v>2.0739999999999999E-3</v>
      </c>
      <c r="J60">
        <f>'Processed Data'!J60/1000</f>
        <v>3.9999999999999998E-6</v>
      </c>
      <c r="K60">
        <f>'Processed Data'!K60/1000</f>
        <v>0.48533999999999999</v>
      </c>
      <c r="M60">
        <f>'Processed Data'!M60/1000</f>
        <v>1.637E-3</v>
      </c>
      <c r="O60">
        <f t="shared" si="0"/>
        <v>7.6043211122478666E-2</v>
      </c>
      <c r="P60">
        <f t="shared" si="1"/>
        <v>78.206047000000012</v>
      </c>
    </row>
    <row r="61" spans="1:16" x14ac:dyDescent="0.2">
      <c r="A61" t="s">
        <v>82</v>
      </c>
      <c r="B61">
        <f>'Processed Data'!B61/1000</f>
        <v>2.6800740000000003</v>
      </c>
      <c r="C61">
        <f>'Processed Data'!C61/1000</f>
        <v>62.043118</v>
      </c>
      <c r="D61">
        <f>'Processed Data'!D61/1000</f>
        <v>9.1000000000000003E-5</v>
      </c>
      <c r="E61">
        <f>'Processed Data'!E61/1000</f>
        <v>4.1299999999999996E-4</v>
      </c>
      <c r="F61">
        <f>'Processed Data'!F61/1000</f>
        <v>2.0000000000000001E-4</v>
      </c>
      <c r="G61">
        <f>'Processed Data'!G61/1000</f>
        <v>3.0360000000000001E-3</v>
      </c>
      <c r="H61">
        <f>'Processed Data'!H61/1000</f>
        <v>1.4299999999999998E-4</v>
      </c>
      <c r="I61">
        <f>'Processed Data'!I61/1000</f>
        <v>1.3879999999999999E-3</v>
      </c>
      <c r="J61">
        <f>'Processed Data'!J61/1000</f>
        <v>1.9999999999999999E-6</v>
      </c>
      <c r="K61">
        <f>'Processed Data'!K61/1000</f>
        <v>0.32753699999999997</v>
      </c>
      <c r="O61">
        <f t="shared" si="0"/>
        <v>4.3196958605465317E-2</v>
      </c>
      <c r="P61">
        <f t="shared" si="1"/>
        <v>65.056001999999992</v>
      </c>
    </row>
    <row r="62" spans="1:16" x14ac:dyDescent="0.2">
      <c r="A62" t="s">
        <v>83</v>
      </c>
      <c r="B62">
        <f>'Processed Data'!B62/1000</f>
        <v>2.5094369999999997</v>
      </c>
      <c r="C62">
        <f>'Processed Data'!C62/1000</f>
        <v>55.429593999999994</v>
      </c>
      <c r="D62">
        <f>'Processed Data'!D62/1000</f>
        <v>8.2000000000000001E-5</v>
      </c>
      <c r="E62">
        <f>'Processed Data'!E62/1000</f>
        <v>3.7100000000000002E-4</v>
      </c>
      <c r="F62">
        <f>'Processed Data'!F62/1000</f>
        <v>1.8799999999999999E-4</v>
      </c>
      <c r="G62">
        <f>'Processed Data'!G62/1000</f>
        <v>2.8969999999999998E-3</v>
      </c>
      <c r="H62">
        <f>'Processed Data'!H62/1000</f>
        <v>1.5300000000000001E-4</v>
      </c>
      <c r="I62">
        <f>'Processed Data'!I62/1000</f>
        <v>1.1690000000000001E-3</v>
      </c>
      <c r="J62">
        <f>'Processed Data'!J62/1000</f>
        <v>3.9999999999999998E-6</v>
      </c>
      <c r="K62">
        <f>'Processed Data'!K62/1000</f>
        <v>0.28972100000000001</v>
      </c>
      <c r="O62">
        <f t="shared" si="0"/>
        <v>4.5272512730293493E-2</v>
      </c>
      <c r="P62">
        <f t="shared" si="1"/>
        <v>58.233615999999984</v>
      </c>
    </row>
    <row r="63" spans="1:16" x14ac:dyDescent="0.2">
      <c r="A63" t="s">
        <v>87</v>
      </c>
      <c r="B63">
        <f>'Processed Data'!B63/1000</f>
        <v>5.5880010000000002</v>
      </c>
      <c r="C63">
        <f>'Processed Data'!C63/1000</f>
        <v>78.405939000000004</v>
      </c>
      <c r="D63">
        <f>'Processed Data'!D63/1000</f>
        <v>3.6899999999999997E-4</v>
      </c>
      <c r="E63">
        <f>'Processed Data'!E63/1000</f>
        <v>3.9300000000000001E-4</v>
      </c>
      <c r="F63">
        <f>'Processed Data'!F63/1000</f>
        <v>9.2400000000000002E-4</v>
      </c>
      <c r="G63">
        <f>'Processed Data'!G63/1000</f>
        <v>3.6739999999999997E-3</v>
      </c>
      <c r="H63">
        <f>'Processed Data'!H63/1000</f>
        <v>1.266E-3</v>
      </c>
      <c r="I63">
        <f>'Processed Data'!I63/1000</f>
        <v>1.7350000000000001E-2</v>
      </c>
      <c r="J63">
        <f>'Processed Data'!J63/1000</f>
        <v>1.2E-5</v>
      </c>
      <c r="K63">
        <f>'Processed Data'!K63/1000</f>
        <v>0.52191700000000008</v>
      </c>
      <c r="M63">
        <f>'Processed Data'!M63/1000</f>
        <v>1.1429999999999999E-3</v>
      </c>
      <c r="O63">
        <f t="shared" si="0"/>
        <v>7.1270124065474172E-2</v>
      </c>
      <c r="P63">
        <f t="shared" si="1"/>
        <v>84.540988000000013</v>
      </c>
    </row>
    <row r="64" spans="1:16" x14ac:dyDescent="0.2">
      <c r="A64" t="s">
        <v>88</v>
      </c>
      <c r="B64">
        <f>'Processed Data'!B64/1000</f>
        <v>3.2430129999999999</v>
      </c>
      <c r="C64">
        <f>'Processed Data'!C64/1000</f>
        <v>42.418697000000002</v>
      </c>
      <c r="D64">
        <f>'Processed Data'!D64/1000</f>
        <v>1.6000000000000001E-4</v>
      </c>
      <c r="E64">
        <f>'Processed Data'!E64/1000</f>
        <v>3.8500000000000003E-4</v>
      </c>
      <c r="F64">
        <f>'Processed Data'!F64/1000</f>
        <v>6.3299999999999999E-4</v>
      </c>
      <c r="G64">
        <f>'Processed Data'!G64/1000</f>
        <v>2.6309999999999997E-3</v>
      </c>
      <c r="H64">
        <f>'Processed Data'!H64/1000</f>
        <v>4.57E-4</v>
      </c>
      <c r="I64">
        <f>'Processed Data'!I64/1000</f>
        <v>2.8630000000000001E-3</v>
      </c>
      <c r="J64">
        <f>'Processed Data'!J64/1000</f>
        <v>8.9999999999999985E-6</v>
      </c>
      <c r="K64">
        <f>'Processed Data'!K64/1000</f>
        <v>0.250886</v>
      </c>
      <c r="M64">
        <f>'Processed Data'!M64/1000</f>
        <v>2.0699999999999999E-4</v>
      </c>
      <c r="O64">
        <f t="shared" si="0"/>
        <v>7.6452442657538491E-2</v>
      </c>
      <c r="P64">
        <f t="shared" si="1"/>
        <v>45.919941000000001</v>
      </c>
    </row>
    <row r="65" spans="1:16" x14ac:dyDescent="0.2">
      <c r="A65" t="s">
        <v>94</v>
      </c>
      <c r="B65">
        <f>'Processed Data'!B65/1000</f>
        <v>9.0695820000000005</v>
      </c>
      <c r="C65">
        <f>'Processed Data'!C65/1000</f>
        <v>110.06182099999999</v>
      </c>
      <c r="D65">
        <f>'Processed Data'!D65/1000</f>
        <v>2.6400000000000002E-4</v>
      </c>
      <c r="E65">
        <f>'Processed Data'!E65/1000</f>
        <v>3.516E-3</v>
      </c>
      <c r="F65">
        <f>'Processed Data'!F65/1000</f>
        <v>6.8859999999999998E-3</v>
      </c>
      <c r="G65">
        <f>'Processed Data'!G65/1000</f>
        <v>7.3119999999999999E-3</v>
      </c>
      <c r="H65">
        <f>'Processed Data'!H65/1000</f>
        <v>1.4910000000000001E-3</v>
      </c>
      <c r="I65">
        <f>'Processed Data'!I65/1000</f>
        <v>1.1861E-2</v>
      </c>
      <c r="J65">
        <f>'Processed Data'!J65/1000</f>
        <v>3.1000000000000001E-5</v>
      </c>
      <c r="K65">
        <f>'Processed Data'!K65/1000</f>
        <v>0.71898899999999999</v>
      </c>
      <c r="L65">
        <f>'Processed Data'!L65/1000</f>
        <v>0.171986</v>
      </c>
      <c r="M65">
        <f>'Processed Data'!M65/1000</f>
        <v>2.325599</v>
      </c>
      <c r="N65">
        <f>'Processed Data'!N65/1000</f>
        <v>5.3999999999999998E-5</v>
      </c>
      <c r="O65">
        <f t="shared" si="0"/>
        <v>8.2404433413835673E-2</v>
      </c>
      <c r="P65">
        <f t="shared" si="1"/>
        <v>122.379392</v>
      </c>
    </row>
    <row r="66" spans="1:16" x14ac:dyDescent="0.2">
      <c r="A66" t="s">
        <v>95</v>
      </c>
      <c r="B66">
        <f>'Processed Data'!B66/1000</f>
        <v>10.406063</v>
      </c>
      <c r="C66">
        <f>'Processed Data'!C66/1000</f>
        <v>124.05068399999999</v>
      </c>
      <c r="D66">
        <f>'Processed Data'!D66/1000</f>
        <v>1.35E-4</v>
      </c>
      <c r="E66">
        <f>'Processed Data'!E66/1000</f>
        <v>5.2800000000000004E-4</v>
      </c>
      <c r="F66">
        <f>'Processed Data'!F66/1000</f>
        <v>3.7499999999999999E-3</v>
      </c>
      <c r="G66">
        <f>'Processed Data'!G66/1000</f>
        <v>5.1459999999999995E-3</v>
      </c>
      <c r="H66">
        <f>'Processed Data'!H66/1000</f>
        <v>7.6599999999999997E-4</v>
      </c>
      <c r="I66">
        <f>'Processed Data'!I66/1000</f>
        <v>1.4236E-2</v>
      </c>
      <c r="J66">
        <f>'Processed Data'!J66/1000</f>
        <v>6.0000000000000002E-6</v>
      </c>
      <c r="K66">
        <f>'Processed Data'!K66/1000</f>
        <v>0.80942999999999998</v>
      </c>
      <c r="L66">
        <f>'Processed Data'!L66/1000</f>
        <v>4.3699999999999998E-3</v>
      </c>
      <c r="M66">
        <f>'Processed Data'!M66/1000</f>
        <v>7.9885999999999999E-2</v>
      </c>
      <c r="O66">
        <f t="shared" si="0"/>
        <v>8.3885575350797742E-2</v>
      </c>
      <c r="P66">
        <f t="shared" si="1"/>
        <v>135.37499999999997</v>
      </c>
    </row>
    <row r="67" spans="1:16" x14ac:dyDescent="0.2">
      <c r="A67" t="s">
        <v>96</v>
      </c>
      <c r="B67">
        <f>'Processed Data'!B67/1000</f>
        <v>10.354006</v>
      </c>
      <c r="C67">
        <f>'Processed Data'!C67/1000</f>
        <v>108.13630400000001</v>
      </c>
      <c r="D67">
        <f>'Processed Data'!D67/1000</f>
        <v>1.3200000000000001E-4</v>
      </c>
      <c r="E67">
        <f>'Processed Data'!E67/1000</f>
        <v>4.7699999999999999E-4</v>
      </c>
      <c r="F67">
        <f>'Processed Data'!F67/1000</f>
        <v>2.5339999999999998E-3</v>
      </c>
      <c r="G67">
        <f>'Processed Data'!G67/1000</f>
        <v>4.3E-3</v>
      </c>
      <c r="H67">
        <f>'Processed Data'!H67/1000</f>
        <v>8.8999999999999995E-5</v>
      </c>
      <c r="I67">
        <f>'Processed Data'!I67/1000</f>
        <v>3.5699999999999998E-3</v>
      </c>
      <c r="K67">
        <f>'Processed Data'!K67/1000</f>
        <v>0.70700199999999991</v>
      </c>
      <c r="L67">
        <f>'Processed Data'!L67/1000</f>
        <v>3.5609999999999999E-3</v>
      </c>
      <c r="M67">
        <f>'Processed Data'!M67/1000</f>
        <v>6.6200000000000005E-4</v>
      </c>
      <c r="O67">
        <f t="shared" si="0"/>
        <v>9.5749582859795165E-2</v>
      </c>
      <c r="P67">
        <f t="shared" si="1"/>
        <v>119.21263700000002</v>
      </c>
    </row>
    <row r="68" spans="1:16" x14ac:dyDescent="0.2">
      <c r="A68" t="s">
        <v>97</v>
      </c>
      <c r="B68">
        <f>'Processed Data'!B68/1000</f>
        <v>13.767933000000001</v>
      </c>
      <c r="C68">
        <f>'Processed Data'!C68/1000</f>
        <v>107.669122</v>
      </c>
      <c r="D68">
        <f>'Processed Data'!D68/1000</f>
        <v>2.5399999999999999E-4</v>
      </c>
      <c r="E68">
        <f>'Processed Data'!E68/1000</f>
        <v>6.3299999999999999E-4</v>
      </c>
      <c r="F68">
        <f>'Processed Data'!F68/1000</f>
        <v>2.2750000000000001E-3</v>
      </c>
      <c r="G68">
        <f>'Processed Data'!G68/1000</f>
        <v>5.7199999999999994E-3</v>
      </c>
      <c r="H68">
        <f>'Processed Data'!H68/1000</f>
        <v>8.52E-4</v>
      </c>
      <c r="I68">
        <f>'Processed Data'!I68/1000</f>
        <v>3.3570000000000002E-3</v>
      </c>
      <c r="J68">
        <f>'Processed Data'!J68/1000</f>
        <v>8.5000000000000006E-5</v>
      </c>
      <c r="K68">
        <f>'Processed Data'!K68/1000</f>
        <v>0.85833500000000007</v>
      </c>
      <c r="L68">
        <f>'Processed Data'!L68/1000</f>
        <v>4.8809999999999999E-3</v>
      </c>
      <c r="M68">
        <f>'Processed Data'!M68/1000</f>
        <v>0.138713</v>
      </c>
      <c r="O68">
        <f t="shared" si="0"/>
        <v>0.12787262257047105</v>
      </c>
      <c r="P68">
        <f t="shared" si="1"/>
        <v>122.45215999999996</v>
      </c>
    </row>
    <row r="69" spans="1:16" x14ac:dyDescent="0.2">
      <c r="A69" t="s">
        <v>98</v>
      </c>
      <c r="B69">
        <f>'Processed Data'!B69/1000</f>
        <v>2.2001520000000001</v>
      </c>
      <c r="C69">
        <f>'Processed Data'!C69/1000</f>
        <v>47.495550000000001</v>
      </c>
      <c r="D69">
        <f>'Processed Data'!D69/1000</f>
        <v>1.55E-4</v>
      </c>
      <c r="E69">
        <f>'Processed Data'!E69/1000</f>
        <v>6.0700000000000001E-4</v>
      </c>
      <c r="F69">
        <f>'Processed Data'!F69/1000</f>
        <v>2.6800000000000001E-4</v>
      </c>
      <c r="G69">
        <f>'Processed Data'!G69/1000</f>
        <v>2.5950000000000001E-3</v>
      </c>
      <c r="H69">
        <f>'Processed Data'!H69/1000</f>
        <v>7.45E-4</v>
      </c>
      <c r="I69">
        <f>'Processed Data'!I69/1000</f>
        <v>1.799E-3</v>
      </c>
      <c r="J69">
        <f>'Processed Data'!J69/1000</f>
        <v>5.1999999999999997E-5</v>
      </c>
      <c r="K69">
        <f>'Processed Data'!K69/1000</f>
        <v>0.34464</v>
      </c>
      <c r="L69">
        <f>'Processed Data'!L69/1000</f>
        <v>5.9219999999999993E-3</v>
      </c>
      <c r="M69">
        <f>'Processed Data'!M69/1000</f>
        <v>4.8079000000000004E-2</v>
      </c>
      <c r="O69">
        <f t="shared" si="0"/>
        <v>4.6323329238212842E-2</v>
      </c>
      <c r="P69">
        <f t="shared" si="1"/>
        <v>50.100563999999999</v>
      </c>
    </row>
    <row r="70" spans="1:16" x14ac:dyDescent="0.2">
      <c r="A70" t="s">
        <v>95</v>
      </c>
      <c r="B70">
        <f>'Processed Data'!B70/1000</f>
        <v>10.172548000000001</v>
      </c>
      <c r="C70">
        <f>'Processed Data'!C70/1000</f>
        <v>109.79745799999999</v>
      </c>
      <c r="D70">
        <f>'Processed Data'!D70/1000</f>
        <v>1.46E-4</v>
      </c>
      <c r="E70">
        <f>'Processed Data'!E70/1000</f>
        <v>5.6399999999999994E-4</v>
      </c>
      <c r="F70">
        <f>'Processed Data'!F70/1000</f>
        <v>3.4820000000000003E-3</v>
      </c>
      <c r="G70">
        <f>'Processed Data'!G70/1000</f>
        <v>4.5570000000000003E-3</v>
      </c>
      <c r="H70">
        <f>'Processed Data'!H70/1000</f>
        <v>7.9799999999999999E-4</v>
      </c>
      <c r="I70">
        <f>'Processed Data'!I70/1000</f>
        <v>1.3549E-2</v>
      </c>
      <c r="J70">
        <f>'Processed Data'!J70/1000</f>
        <v>1.4E-5</v>
      </c>
      <c r="K70">
        <f>'Processed Data'!K70/1000</f>
        <v>0.77856199999999998</v>
      </c>
      <c r="L70">
        <f>'Processed Data'!L70/1000</f>
        <v>5.0220000000000004E-3</v>
      </c>
      <c r="M70">
        <f>'Processed Data'!M70/1000</f>
        <v>8.0607999999999999E-2</v>
      </c>
      <c r="O70">
        <f t="shared" si="0"/>
        <v>9.2648301566325891E-2</v>
      </c>
      <c r="P70">
        <f t="shared" si="1"/>
        <v>120.85730799999999</v>
      </c>
    </row>
    <row r="71" spans="1:16" x14ac:dyDescent="0.2">
      <c r="A71" t="s">
        <v>99</v>
      </c>
      <c r="B71">
        <f>'Processed Data'!B71/1000</f>
        <v>10.343811000000001</v>
      </c>
      <c r="C71">
        <f>'Processed Data'!C71/1000</f>
        <v>187.59071799999998</v>
      </c>
      <c r="D71">
        <f>'Processed Data'!D71/1000</f>
        <v>1.63E-4</v>
      </c>
      <c r="E71">
        <f>'Processed Data'!E71/1000</f>
        <v>5.2000000000000006E-4</v>
      </c>
      <c r="F71">
        <f>'Processed Data'!F71/1000</f>
        <v>6.9399999999999996E-4</v>
      </c>
      <c r="G71">
        <f>'Processed Data'!G71/1000</f>
        <v>6.2489999999999993E-3</v>
      </c>
      <c r="H71">
        <f>'Processed Data'!H71/1000</f>
        <v>2.6200000000000003E-4</v>
      </c>
      <c r="I71">
        <f>'Processed Data'!I71/1000</f>
        <v>4.0179999999999999E-3</v>
      </c>
      <c r="J71">
        <f>'Processed Data'!J71/1000</f>
        <v>6.0000000000000002E-6</v>
      </c>
      <c r="K71">
        <f>'Processed Data'!K71/1000</f>
        <v>1.1594549999999999</v>
      </c>
      <c r="L71">
        <f>'Processed Data'!L71/1000</f>
        <v>4.3750000000000004E-3</v>
      </c>
      <c r="M71">
        <f>'Processed Data'!M71/1000</f>
        <v>3.2041E-2</v>
      </c>
      <c r="O71">
        <f t="shared" si="0"/>
        <v>5.5140313498880052E-2</v>
      </c>
      <c r="P71">
        <f t="shared" si="1"/>
        <v>199.14231199999998</v>
      </c>
    </row>
    <row r="72" spans="1:16" x14ac:dyDescent="0.2">
      <c r="A72" t="s">
        <v>100</v>
      </c>
      <c r="B72">
        <f>'Processed Data'!B72/1000</f>
        <v>2.5665929999999997</v>
      </c>
      <c r="C72">
        <f>'Processed Data'!C72/1000</f>
        <v>94.623179999999991</v>
      </c>
      <c r="D72">
        <f>'Processed Data'!D72/1000</f>
        <v>2.43E-4</v>
      </c>
      <c r="E72">
        <f>'Processed Data'!E72/1000</f>
        <v>6.1200000000000002E-4</v>
      </c>
      <c r="F72">
        <f>'Processed Data'!F72/1000</f>
        <v>1.2470000000000001E-3</v>
      </c>
      <c r="G72">
        <f>'Processed Data'!G72/1000</f>
        <v>5.7329999999999994E-3</v>
      </c>
      <c r="H72">
        <f>'Processed Data'!H72/1000</f>
        <v>6.8300000000000001E-4</v>
      </c>
      <c r="I72">
        <f>'Processed Data'!I72/1000</f>
        <v>1.0566000000000001E-2</v>
      </c>
      <c r="J72">
        <f>'Processed Data'!J72/1000</f>
        <v>2.3E-5</v>
      </c>
      <c r="K72">
        <f>'Processed Data'!K72/1000</f>
        <v>0.53913800000000001</v>
      </c>
      <c r="L72">
        <f>'Processed Data'!L72/1000</f>
        <v>4.0460000000000001E-3</v>
      </c>
      <c r="M72">
        <f>'Processed Data'!M72/1000</f>
        <v>3.2335999999999997E-2</v>
      </c>
      <c r="O72">
        <f t="shared" ref="O72:O135" si="2">B72/C72</f>
        <v>2.7124357900463712E-2</v>
      </c>
      <c r="P72">
        <f t="shared" ref="P72:P135" si="3">SUM(B72:N72)</f>
        <v>97.784399999999991</v>
      </c>
    </row>
    <row r="73" spans="1:16" x14ac:dyDescent="0.2">
      <c r="A73" t="s">
        <v>101</v>
      </c>
      <c r="B73">
        <f>'Processed Data'!B73/1000</f>
        <v>10.991997</v>
      </c>
      <c r="C73">
        <f>'Processed Data'!C73/1000</f>
        <v>113.85014200000001</v>
      </c>
      <c r="D73">
        <f>'Processed Data'!D73/1000</f>
        <v>3.1E-4</v>
      </c>
      <c r="E73">
        <f>'Processed Data'!E73/1000</f>
        <v>5.2800000000000004E-4</v>
      </c>
      <c r="F73">
        <f>'Processed Data'!F73/1000</f>
        <v>1.3649999999999999E-3</v>
      </c>
      <c r="G73">
        <f>'Processed Data'!G73/1000</f>
        <v>4.4779999999999993E-3</v>
      </c>
      <c r="H73">
        <f>'Processed Data'!H73/1000</f>
        <v>7.2800000000000002E-4</v>
      </c>
      <c r="I73">
        <f>'Processed Data'!I73/1000</f>
        <v>3.2669999999999999E-3</v>
      </c>
      <c r="J73">
        <f>'Processed Data'!J73/1000</f>
        <v>7.9999999999999996E-6</v>
      </c>
      <c r="K73">
        <f>'Processed Data'!K73/1000</f>
        <v>0.71550499999999995</v>
      </c>
      <c r="L73">
        <f>'Processed Data'!L73/1000</f>
        <v>4.5320000000000004E-3</v>
      </c>
      <c r="M73">
        <f>'Processed Data'!M73/1000</f>
        <v>3.0934E-2</v>
      </c>
      <c r="O73">
        <f t="shared" si="2"/>
        <v>9.6547942821186811E-2</v>
      </c>
      <c r="P73">
        <f t="shared" si="3"/>
        <v>125.60379399999999</v>
      </c>
    </row>
    <row r="74" spans="1:16" x14ac:dyDescent="0.2">
      <c r="A74" t="s">
        <v>102</v>
      </c>
      <c r="B74">
        <f>'Processed Data'!B74/1000</f>
        <v>12.303566999999999</v>
      </c>
      <c r="C74">
        <f>'Processed Data'!C74/1000</f>
        <v>155.65325399999998</v>
      </c>
      <c r="D74">
        <f>'Processed Data'!D74/1000</f>
        <v>1.5200000000000001E-4</v>
      </c>
      <c r="E74">
        <f>'Processed Data'!E74/1000</f>
        <v>5.1800000000000001E-4</v>
      </c>
      <c r="F74">
        <f>'Processed Data'!F74/1000</f>
        <v>2.14E-3</v>
      </c>
      <c r="G74">
        <f>'Processed Data'!G74/1000</f>
        <v>5.816E-3</v>
      </c>
      <c r="H74">
        <f>'Processed Data'!H74/1000</f>
        <v>2.0899999999999998E-4</v>
      </c>
      <c r="I74">
        <f>'Processed Data'!I74/1000</f>
        <v>3.601E-3</v>
      </c>
      <c r="J74">
        <f>'Processed Data'!J74/1000</f>
        <v>9.9999999999999995E-7</v>
      </c>
      <c r="K74">
        <f>'Processed Data'!K74/1000</f>
        <v>1.13683</v>
      </c>
      <c r="L74">
        <f>'Processed Data'!L74/1000</f>
        <v>4.0660000000000002E-3</v>
      </c>
      <c r="M74">
        <f>'Processed Data'!M74/1000</f>
        <v>7.4489E-2</v>
      </c>
      <c r="O74">
        <f t="shared" si="2"/>
        <v>7.9044714349498932E-2</v>
      </c>
      <c r="P74">
        <f t="shared" si="3"/>
        <v>169.18464299999999</v>
      </c>
    </row>
    <row r="75" spans="1:16" x14ac:dyDescent="0.2">
      <c r="A75" t="s">
        <v>103</v>
      </c>
      <c r="B75">
        <f>'Processed Data'!B75/1000</f>
        <v>11.987995000000002</v>
      </c>
      <c r="C75">
        <f>'Processed Data'!C75/1000</f>
        <v>139.97859</v>
      </c>
      <c r="D75">
        <f>'Processed Data'!D75/1000</f>
        <v>1.54E-4</v>
      </c>
      <c r="E75">
        <f>'Processed Data'!E75/1000</f>
        <v>5.0600000000000005E-4</v>
      </c>
      <c r="F75">
        <f>'Processed Data'!F75/1000</f>
        <v>2.0110000000000002E-3</v>
      </c>
      <c r="G75">
        <f>'Processed Data'!G75/1000</f>
        <v>5.2619999999999993E-3</v>
      </c>
      <c r="H75">
        <f>'Processed Data'!H75/1000</f>
        <v>2.7900000000000001E-4</v>
      </c>
      <c r="I75">
        <f>'Processed Data'!I75/1000</f>
        <v>5.3940000000000004E-3</v>
      </c>
      <c r="J75">
        <f>'Processed Data'!J75/1000</f>
        <v>6.0000000000000002E-6</v>
      </c>
      <c r="K75">
        <f>'Processed Data'!K75/1000</f>
        <v>0.99404800000000004</v>
      </c>
      <c r="L75">
        <f>'Processed Data'!L75/1000</f>
        <v>4.0810000000000004E-3</v>
      </c>
      <c r="M75">
        <f>'Processed Data'!M75/1000</f>
        <v>3.2648999999999997E-2</v>
      </c>
      <c r="O75">
        <f t="shared" si="2"/>
        <v>8.5641632766839573E-2</v>
      </c>
      <c r="P75">
        <f t="shared" si="3"/>
        <v>153.01097500000003</v>
      </c>
    </row>
    <row r="76" spans="1:16" x14ac:dyDescent="0.2">
      <c r="A76" t="s">
        <v>104</v>
      </c>
      <c r="B76">
        <f>'Processed Data'!B76/1000</f>
        <v>12.425679000000001</v>
      </c>
      <c r="C76">
        <f>'Processed Data'!C76/1000</f>
        <v>127.067048</v>
      </c>
      <c r="D76">
        <f>'Processed Data'!D76/1000</f>
        <v>2.3000000000000001E-4</v>
      </c>
      <c r="E76">
        <f>'Processed Data'!E76/1000</f>
        <v>5.2599999999999999E-4</v>
      </c>
      <c r="F76">
        <f>'Processed Data'!F76/1000</f>
        <v>1.3009999999999999E-3</v>
      </c>
      <c r="G76">
        <f>'Processed Data'!G76/1000</f>
        <v>4.9560000000000003E-3</v>
      </c>
      <c r="H76">
        <f>'Processed Data'!H76/1000</f>
        <v>2.14E-4</v>
      </c>
      <c r="I76">
        <f>'Processed Data'!I76/1000</f>
        <v>3.0259999999999996E-3</v>
      </c>
      <c r="J76">
        <f>'Processed Data'!J76/1000</f>
        <v>5.0000000000000004E-6</v>
      </c>
      <c r="K76">
        <f>'Processed Data'!K76/1000</f>
        <v>0.80870000000000009</v>
      </c>
      <c r="L76">
        <f>'Processed Data'!L76/1000</f>
        <v>4.0400000000000002E-3</v>
      </c>
      <c r="M76">
        <f>'Processed Data'!M76/1000</f>
        <v>3.3770000000000001E-2</v>
      </c>
      <c r="O76">
        <f t="shared" si="2"/>
        <v>9.778836602861822E-2</v>
      </c>
      <c r="P76">
        <f t="shared" si="3"/>
        <v>140.34949499999999</v>
      </c>
    </row>
    <row r="77" spans="1:16" x14ac:dyDescent="0.2">
      <c r="A77" t="s">
        <v>105</v>
      </c>
      <c r="B77">
        <f>'Processed Data'!B77/1000</f>
        <v>10.713657999999999</v>
      </c>
      <c r="C77">
        <f>'Processed Data'!C77/1000</f>
        <v>134.33761900000002</v>
      </c>
      <c r="D77">
        <f>'Processed Data'!D77/1000</f>
        <v>1.63E-4</v>
      </c>
      <c r="E77">
        <f>'Processed Data'!E77/1000</f>
        <v>4.37E-4</v>
      </c>
      <c r="F77">
        <f>'Processed Data'!F77/1000</f>
        <v>1.2150000000000002E-3</v>
      </c>
      <c r="G77">
        <f>'Processed Data'!G77/1000</f>
        <v>5.0959999999999998E-3</v>
      </c>
      <c r="H77">
        <f>'Processed Data'!H77/1000</f>
        <v>1.9700000000000002E-4</v>
      </c>
      <c r="I77">
        <f>'Processed Data'!I77/1000</f>
        <v>3.1410000000000001E-3</v>
      </c>
      <c r="J77">
        <f>'Processed Data'!J77/1000</f>
        <v>3.9999999999999998E-6</v>
      </c>
      <c r="K77">
        <f>'Processed Data'!K77/1000</f>
        <v>0.95392100000000002</v>
      </c>
      <c r="M77">
        <f>'Processed Data'!M77/1000</f>
        <v>1.6700000000000002E-4</v>
      </c>
      <c r="O77">
        <f t="shared" si="2"/>
        <v>7.9751733578067932E-2</v>
      </c>
      <c r="P77">
        <f t="shared" si="3"/>
        <v>146.01561800000005</v>
      </c>
    </row>
    <row r="78" spans="1:16" x14ac:dyDescent="0.2">
      <c r="A78" t="s">
        <v>106</v>
      </c>
      <c r="B78">
        <f>'Processed Data'!B78/1000</f>
        <v>3.3374099999999998</v>
      </c>
      <c r="C78">
        <f>'Processed Data'!C78/1000</f>
        <v>34.911925000000004</v>
      </c>
      <c r="D78">
        <f>'Processed Data'!D78/1000</f>
        <v>1.02E-4</v>
      </c>
      <c r="E78">
        <f>'Processed Data'!E78/1000</f>
        <v>4.0400000000000001E-4</v>
      </c>
      <c r="F78">
        <f>'Processed Data'!F78/1000</f>
        <v>1.024E-3</v>
      </c>
      <c r="G78">
        <f>'Processed Data'!G78/1000</f>
        <v>2.3830000000000001E-3</v>
      </c>
      <c r="H78">
        <f>'Processed Data'!H78/1000</f>
        <v>7.0000000000000007E-5</v>
      </c>
      <c r="I78">
        <f>'Processed Data'!I78/1000</f>
        <v>1.9399999999999999E-3</v>
      </c>
      <c r="J78">
        <f>'Processed Data'!J78/1000</f>
        <v>6.9999999999999999E-6</v>
      </c>
      <c r="K78">
        <f>'Processed Data'!K78/1000</f>
        <v>0.185888</v>
      </c>
      <c r="O78">
        <f t="shared" si="2"/>
        <v>9.5595129744349513E-2</v>
      </c>
      <c r="P78">
        <f t="shared" si="3"/>
        <v>38.441153</v>
      </c>
    </row>
    <row r="79" spans="1:16" x14ac:dyDescent="0.2">
      <c r="A79" t="s">
        <v>107</v>
      </c>
      <c r="B79">
        <f>'Processed Data'!B79/1000</f>
        <v>15.111853</v>
      </c>
      <c r="C79">
        <f>'Processed Data'!C79/1000</f>
        <v>149.30298099999999</v>
      </c>
      <c r="D79">
        <f>'Processed Data'!D79/1000</f>
        <v>2.2700000000000002E-4</v>
      </c>
      <c r="E79">
        <f>'Processed Data'!E79/1000</f>
        <v>4.2999999999999999E-4</v>
      </c>
      <c r="F79">
        <f>'Processed Data'!F79/1000</f>
        <v>3.4789999999999999E-3</v>
      </c>
      <c r="G79">
        <f>'Processed Data'!G79/1000</f>
        <v>5.4000000000000003E-3</v>
      </c>
      <c r="H79">
        <f>'Processed Data'!H79/1000</f>
        <v>3.2200000000000002E-4</v>
      </c>
      <c r="I79">
        <f>'Processed Data'!I79/1000</f>
        <v>6.2740000000000001E-3</v>
      </c>
      <c r="J79">
        <f>'Processed Data'!J79/1000</f>
        <v>3.0000000000000001E-6</v>
      </c>
      <c r="K79">
        <f>'Processed Data'!K79/1000</f>
        <v>1.066141</v>
      </c>
      <c r="M79">
        <f>'Processed Data'!M79/1000</f>
        <v>1.193E-3</v>
      </c>
      <c r="O79">
        <f t="shared" si="2"/>
        <v>0.10121601657772661</v>
      </c>
      <c r="P79">
        <f t="shared" si="3"/>
        <v>165.49830299999996</v>
      </c>
    </row>
    <row r="80" spans="1:16" x14ac:dyDescent="0.2">
      <c r="A80" t="s">
        <v>108</v>
      </c>
      <c r="B80">
        <f>'Processed Data'!B80/1000</f>
        <v>19.266904</v>
      </c>
      <c r="C80">
        <f>'Processed Data'!C80/1000</f>
        <v>191.633353</v>
      </c>
      <c r="D80">
        <f>'Processed Data'!D80/1000</f>
        <v>2.7800000000000004E-4</v>
      </c>
      <c r="E80">
        <f>'Processed Data'!E80/1000</f>
        <v>4.4500000000000003E-4</v>
      </c>
      <c r="F80">
        <f>'Processed Data'!F80/1000</f>
        <v>4.8259999999999996E-3</v>
      </c>
      <c r="G80">
        <f>'Processed Data'!G80/1000</f>
        <v>6.1570000000000001E-3</v>
      </c>
      <c r="H80">
        <f>'Processed Data'!H80/1000</f>
        <v>3.28E-4</v>
      </c>
      <c r="I80">
        <f>'Processed Data'!I80/1000</f>
        <v>6.8830000000000002E-3</v>
      </c>
      <c r="J80">
        <f>'Processed Data'!J80/1000</f>
        <v>6.0000000000000002E-6</v>
      </c>
      <c r="K80">
        <f>'Processed Data'!K80/1000</f>
        <v>1.5127449999999998</v>
      </c>
      <c r="M80">
        <f>'Processed Data'!M80/1000</f>
        <v>1.81E-3</v>
      </c>
      <c r="O80">
        <f t="shared" si="2"/>
        <v>0.1005404523710442</v>
      </c>
      <c r="P80">
        <f t="shared" si="3"/>
        <v>212.43373500000004</v>
      </c>
    </row>
    <row r="81" spans="1:16" x14ac:dyDescent="0.2">
      <c r="A81" t="s">
        <v>109</v>
      </c>
      <c r="B81">
        <f>'Processed Data'!B81/1000</f>
        <v>4.4273850000000001</v>
      </c>
      <c r="C81">
        <f>'Processed Data'!C81/1000</f>
        <v>130.715262</v>
      </c>
      <c r="D81">
        <f>'Processed Data'!D81/1000</f>
        <v>1.3200000000000001E-4</v>
      </c>
      <c r="E81">
        <f>'Processed Data'!E81/1000</f>
        <v>4.8299999999999998E-4</v>
      </c>
      <c r="F81">
        <f>'Processed Data'!F81/1000</f>
        <v>4.6300000000000003E-4</v>
      </c>
      <c r="G81">
        <f>'Processed Data'!G81/1000</f>
        <v>5.3699999999999998E-3</v>
      </c>
      <c r="H81">
        <f>'Processed Data'!H81/1000</f>
        <v>5.1900000000000004E-4</v>
      </c>
      <c r="I81">
        <f>'Processed Data'!I81/1000</f>
        <v>2.1120000000000002E-3</v>
      </c>
      <c r="J81">
        <f>'Processed Data'!J81/1000</f>
        <v>2.1000000000000002E-5</v>
      </c>
      <c r="K81">
        <f>'Processed Data'!K81/1000</f>
        <v>0.79084500000000002</v>
      </c>
      <c r="M81">
        <f>'Processed Data'!M81/1000</f>
        <v>7.6000000000000004E-5</v>
      </c>
      <c r="O81">
        <f t="shared" si="2"/>
        <v>3.3870451944624493E-2</v>
      </c>
      <c r="P81">
        <f t="shared" si="3"/>
        <v>135.942668</v>
      </c>
    </row>
    <row r="82" spans="1:16" x14ac:dyDescent="0.2">
      <c r="A82" t="s">
        <v>110</v>
      </c>
      <c r="B82">
        <f>'Processed Data'!B82/1000</f>
        <v>2.5631660000000003</v>
      </c>
      <c r="C82">
        <f>'Processed Data'!C82/1000</f>
        <v>70.49330599999999</v>
      </c>
      <c r="D82">
        <f>'Processed Data'!D82/1000</f>
        <v>1.0399999999999999E-4</v>
      </c>
      <c r="E82">
        <f>'Processed Data'!E82/1000</f>
        <v>4.37E-4</v>
      </c>
      <c r="F82">
        <f>'Processed Data'!F82/1000</f>
        <v>1.3100000000000001E-4</v>
      </c>
      <c r="G82">
        <f>'Processed Data'!G82/1000</f>
        <v>3.4590000000000003E-3</v>
      </c>
      <c r="H82">
        <f>'Processed Data'!H82/1000</f>
        <v>5.2999999999999998E-4</v>
      </c>
      <c r="I82">
        <f>'Processed Data'!I82/1000</f>
        <v>1.8489999999999999E-3</v>
      </c>
      <c r="J82">
        <f>'Processed Data'!J82/1000</f>
        <v>3.9999999999999998E-6</v>
      </c>
      <c r="K82">
        <f>'Processed Data'!K82/1000</f>
        <v>0.40379700000000002</v>
      </c>
      <c r="O82">
        <f t="shared" si="2"/>
        <v>3.6360416973492501E-2</v>
      </c>
      <c r="P82">
        <f t="shared" si="3"/>
        <v>73.466782999999992</v>
      </c>
    </row>
    <row r="83" spans="1:16" x14ac:dyDescent="0.2">
      <c r="A83" t="s">
        <v>111</v>
      </c>
      <c r="B83">
        <f>'Processed Data'!B83/1000</f>
        <v>13.660746999999999</v>
      </c>
      <c r="C83">
        <f>'Processed Data'!C83/1000</f>
        <v>139.06688399999999</v>
      </c>
      <c r="D83">
        <f>'Processed Data'!D83/1000</f>
        <v>2.3699999999999999E-4</v>
      </c>
      <c r="E83">
        <f>'Processed Data'!E83/1000</f>
        <v>4.35E-4</v>
      </c>
      <c r="F83">
        <f>'Processed Data'!F83/1000</f>
        <v>1.676E-3</v>
      </c>
      <c r="G83">
        <f>'Processed Data'!G83/1000</f>
        <v>4.9249999999999997E-3</v>
      </c>
      <c r="H83">
        <f>'Processed Data'!H83/1000</f>
        <v>2.03E-4</v>
      </c>
      <c r="I83">
        <f>'Processed Data'!I83/1000</f>
        <v>4.7260000000000002E-3</v>
      </c>
      <c r="K83">
        <f>'Processed Data'!K83/1000</f>
        <v>0.98441699999999999</v>
      </c>
      <c r="M83">
        <f>'Processed Data'!M83/1000</f>
        <v>7.4799999999999997E-4</v>
      </c>
      <c r="O83">
        <f t="shared" si="2"/>
        <v>9.8231488382237719E-2</v>
      </c>
      <c r="P83">
        <f t="shared" si="3"/>
        <v>153.72499799999997</v>
      </c>
    </row>
    <row r="84" spans="1:16" x14ac:dyDescent="0.2">
      <c r="A84" t="s">
        <v>112</v>
      </c>
      <c r="B84">
        <f>'Processed Data'!B84/1000</f>
        <v>5.3670850000000003</v>
      </c>
      <c r="C84">
        <f>'Processed Data'!C84/1000</f>
        <v>60.525219</v>
      </c>
      <c r="D84">
        <f>'Processed Data'!D84/1000</f>
        <v>3.0499999999999999E-4</v>
      </c>
      <c r="E84">
        <f>'Processed Data'!E84/1000</f>
        <v>4.46E-4</v>
      </c>
      <c r="F84">
        <f>'Processed Data'!F84/1000</f>
        <v>7.3799999999999994E-4</v>
      </c>
      <c r="G84">
        <f>'Processed Data'!G84/1000</f>
        <v>3.0200000000000001E-3</v>
      </c>
      <c r="H84">
        <f>'Processed Data'!H84/1000</f>
        <v>3.4000000000000002E-4</v>
      </c>
      <c r="I84">
        <f>'Processed Data'!I84/1000</f>
        <v>3.46E-3</v>
      </c>
      <c r="J84">
        <f>'Processed Data'!J84/1000</f>
        <v>1.2999999999999999E-5</v>
      </c>
      <c r="K84">
        <f>'Processed Data'!K84/1000</f>
        <v>0.38931500000000002</v>
      </c>
      <c r="O84">
        <f t="shared" si="2"/>
        <v>8.8675185132333023E-2</v>
      </c>
      <c r="P84">
        <f t="shared" si="3"/>
        <v>66.289940999999985</v>
      </c>
    </row>
    <row r="85" spans="1:16" x14ac:dyDescent="0.2">
      <c r="A85" t="s">
        <v>113</v>
      </c>
      <c r="B85">
        <f>'Processed Data'!B85/1000</f>
        <v>10.946555</v>
      </c>
      <c r="C85">
        <f>'Processed Data'!C85/1000</f>
        <v>121.965024</v>
      </c>
      <c r="D85">
        <f>'Processed Data'!D85/1000</f>
        <v>2.05E-4</v>
      </c>
      <c r="E85">
        <f>'Processed Data'!E85/1000</f>
        <v>4.2999999999999999E-4</v>
      </c>
      <c r="F85">
        <f>'Processed Data'!F85/1000</f>
        <v>1.5950000000000001E-3</v>
      </c>
      <c r="G85">
        <f>'Processed Data'!G85/1000</f>
        <v>4.5890000000000002E-3</v>
      </c>
      <c r="H85">
        <f>'Processed Data'!H85/1000</f>
        <v>2.8399999999999996E-4</v>
      </c>
      <c r="I85">
        <f>'Processed Data'!I85/1000</f>
        <v>3.954E-3</v>
      </c>
      <c r="J85">
        <f>'Processed Data'!J85/1000</f>
        <v>3.0000000000000001E-6</v>
      </c>
      <c r="K85">
        <f>'Processed Data'!K85/1000</f>
        <v>0.84448400000000001</v>
      </c>
      <c r="M85">
        <f>'Processed Data'!M85/1000</f>
        <v>5.8999999999999992E-4</v>
      </c>
      <c r="O85">
        <f t="shared" si="2"/>
        <v>8.975159140705781E-2</v>
      </c>
      <c r="P85">
        <f t="shared" si="3"/>
        <v>133.76771299999996</v>
      </c>
    </row>
    <row r="86" spans="1:16" x14ac:dyDescent="0.2">
      <c r="A86" t="s">
        <v>114</v>
      </c>
      <c r="B86">
        <f>'Processed Data'!B86/1000</f>
        <v>16.277933999999998</v>
      </c>
      <c r="C86">
        <f>'Processed Data'!C86/1000</f>
        <v>153.21917400000001</v>
      </c>
      <c r="D86">
        <f>'Processed Data'!D86/1000</f>
        <v>5.6100000000000008E-4</v>
      </c>
      <c r="E86">
        <f>'Processed Data'!E86/1000</f>
        <v>4.9899999999999999E-4</v>
      </c>
      <c r="F86">
        <f>'Processed Data'!F86/1000</f>
        <v>1.645E-3</v>
      </c>
      <c r="G86">
        <f>'Processed Data'!G86/1000</f>
        <v>5.6740000000000002E-3</v>
      </c>
      <c r="H86">
        <f>'Processed Data'!H86/1000</f>
        <v>6.8799999999999992E-4</v>
      </c>
      <c r="I86">
        <f>'Processed Data'!I86/1000</f>
        <v>4.1380000000000002E-3</v>
      </c>
      <c r="J86">
        <f>'Processed Data'!J86/1000</f>
        <v>2.1999999999999999E-5</v>
      </c>
      <c r="K86">
        <f>'Processed Data'!K86/1000</f>
        <v>1.1429090000000002</v>
      </c>
      <c r="M86">
        <f>'Processed Data'!M86/1000</f>
        <v>1.0089999999999999E-3</v>
      </c>
      <c r="O86">
        <f t="shared" si="2"/>
        <v>0.1062395363128638</v>
      </c>
      <c r="P86">
        <f t="shared" si="3"/>
        <v>170.65425300000001</v>
      </c>
    </row>
    <row r="87" spans="1:16" x14ac:dyDescent="0.2">
      <c r="A87" t="s">
        <v>115</v>
      </c>
      <c r="B87">
        <f>'Processed Data'!B87/1000</f>
        <v>15.629997999999999</v>
      </c>
      <c r="C87">
        <f>'Processed Data'!C87/1000</f>
        <v>166.29607099999998</v>
      </c>
      <c r="D87">
        <f>'Processed Data'!D87/1000</f>
        <v>2.04E-4</v>
      </c>
      <c r="E87">
        <f>'Processed Data'!E87/1000</f>
        <v>6.3199999999999997E-4</v>
      </c>
      <c r="F87">
        <f>'Processed Data'!F87/1000</f>
        <v>2.7789999999999998E-3</v>
      </c>
      <c r="G87">
        <f>'Processed Data'!G87/1000</f>
        <v>7.4009999999999996E-3</v>
      </c>
      <c r="H87">
        <f>'Processed Data'!H87/1000</f>
        <v>1.358E-3</v>
      </c>
      <c r="I87">
        <f>'Processed Data'!I87/1000</f>
        <v>4.7549999999999997E-3</v>
      </c>
      <c r="J87">
        <f>'Processed Data'!J87/1000</f>
        <v>7.7999999999999999E-5</v>
      </c>
      <c r="K87">
        <f>'Processed Data'!K87/1000</f>
        <v>1.311893</v>
      </c>
      <c r="M87">
        <f>'Processed Data'!M87/1000</f>
        <v>5.4300000000000008E-4</v>
      </c>
      <c r="O87">
        <f t="shared" si="2"/>
        <v>9.398897945099377E-2</v>
      </c>
      <c r="P87">
        <f t="shared" si="3"/>
        <v>183.25571199999996</v>
      </c>
    </row>
    <row r="88" spans="1:16" x14ac:dyDescent="0.2">
      <c r="A88" t="s">
        <v>116</v>
      </c>
      <c r="B88">
        <f>'Processed Data'!B88/1000</f>
        <v>17.795359000000001</v>
      </c>
      <c r="C88">
        <f>'Processed Data'!C88/1000</f>
        <v>159.988294</v>
      </c>
      <c r="D88">
        <f>'Processed Data'!D88/1000</f>
        <v>2.1799999999999999E-4</v>
      </c>
      <c r="E88">
        <f>'Processed Data'!E88/1000</f>
        <v>6.7100000000000005E-4</v>
      </c>
      <c r="F88">
        <f>'Processed Data'!F88/1000</f>
        <v>5.594E-3</v>
      </c>
      <c r="G88">
        <f>'Processed Data'!G88/1000</f>
        <v>6.6109999999999997E-3</v>
      </c>
      <c r="H88">
        <f>'Processed Data'!H88/1000</f>
        <v>1.4399999999999999E-3</v>
      </c>
      <c r="I88">
        <f>'Processed Data'!I88/1000</f>
        <v>5.9069999999999999E-3</v>
      </c>
      <c r="J88">
        <f>'Processed Data'!J88/1000</f>
        <v>5.5999999999999999E-5</v>
      </c>
      <c r="K88">
        <f>'Processed Data'!K88/1000</f>
        <v>1.2526389999999998</v>
      </c>
      <c r="M88">
        <f>'Processed Data'!M88/1000</f>
        <v>1.284E-3</v>
      </c>
      <c r="O88">
        <f t="shared" si="2"/>
        <v>0.11122913155133714</v>
      </c>
      <c r="P88">
        <f t="shared" si="3"/>
        <v>179.05807299999998</v>
      </c>
    </row>
    <row r="89" spans="1:16" x14ac:dyDescent="0.2">
      <c r="A89" t="s">
        <v>117</v>
      </c>
      <c r="B89">
        <f>'Processed Data'!B89/1000</f>
        <v>17.190219000000003</v>
      </c>
      <c r="C89">
        <f>'Processed Data'!C89/1000</f>
        <v>134.283142</v>
      </c>
      <c r="D89">
        <f>'Processed Data'!D89/1000</f>
        <v>2.13E-4</v>
      </c>
      <c r="E89">
        <f>'Processed Data'!E89/1000</f>
        <v>6.8999999999999997E-4</v>
      </c>
      <c r="F89">
        <f>'Processed Data'!F89/1000</f>
        <v>4.62E-3</v>
      </c>
      <c r="G89">
        <f>'Processed Data'!G89/1000</f>
        <v>5.9370000000000004E-3</v>
      </c>
      <c r="H89">
        <f>'Processed Data'!H89/1000</f>
        <v>1.129E-3</v>
      </c>
      <c r="I89">
        <f>'Processed Data'!I89/1000</f>
        <v>4.1189999999999994E-3</v>
      </c>
      <c r="J89">
        <f>'Processed Data'!J89/1000</f>
        <v>7.7999999999999999E-5</v>
      </c>
      <c r="K89">
        <f>'Processed Data'!K89/1000</f>
        <v>1.135068</v>
      </c>
      <c r="M89">
        <f>'Processed Data'!M89/1000</f>
        <v>1.052E-3</v>
      </c>
      <c r="O89">
        <f t="shared" si="2"/>
        <v>0.12801472131177868</v>
      </c>
      <c r="P89">
        <f t="shared" si="3"/>
        <v>152.62626699999996</v>
      </c>
    </row>
    <row r="90" spans="1:16" x14ac:dyDescent="0.2">
      <c r="A90" t="s">
        <v>118</v>
      </c>
      <c r="B90">
        <f>'Processed Data'!B90/1000</f>
        <v>8.8255390000000009</v>
      </c>
      <c r="C90">
        <f>'Processed Data'!C90/1000</f>
        <v>66.331839000000002</v>
      </c>
      <c r="D90">
        <f>'Processed Data'!D90/1000</f>
        <v>2.6600000000000001E-4</v>
      </c>
      <c r="E90">
        <f>'Processed Data'!E90/1000</f>
        <v>6.1899999999999998E-4</v>
      </c>
      <c r="F90">
        <f>'Processed Data'!F90/1000</f>
        <v>4.5230000000000001E-3</v>
      </c>
      <c r="G90">
        <f>'Processed Data'!G90/1000</f>
        <v>7.9139999999999992E-3</v>
      </c>
      <c r="H90">
        <f>'Processed Data'!H90/1000</f>
        <v>8.0100000000000006E-4</v>
      </c>
      <c r="I90">
        <f>'Processed Data'!I90/1000</f>
        <v>2.8250000000000003E-3</v>
      </c>
      <c r="J90">
        <f>'Processed Data'!J90/1000</f>
        <v>1.5300000000000001E-4</v>
      </c>
      <c r="K90">
        <f>'Processed Data'!K90/1000</f>
        <v>0.51728599999999991</v>
      </c>
      <c r="M90">
        <f>'Processed Data'!M90/1000</f>
        <v>5.0900000000000001E-4</v>
      </c>
      <c r="O90">
        <f t="shared" si="2"/>
        <v>0.13305132396525296</v>
      </c>
      <c r="P90">
        <f t="shared" si="3"/>
        <v>75.692273999999998</v>
      </c>
    </row>
    <row r="91" spans="1:16" x14ac:dyDescent="0.2">
      <c r="A91" t="s">
        <v>119</v>
      </c>
      <c r="B91">
        <f>'Processed Data'!B91/1000</f>
        <v>3.9088609999999999</v>
      </c>
      <c r="C91">
        <f>'Processed Data'!C91/1000</f>
        <v>111.973889</v>
      </c>
      <c r="D91">
        <f>'Processed Data'!D91/1000</f>
        <v>1.47E-4</v>
      </c>
      <c r="E91">
        <f>'Processed Data'!E91/1000</f>
        <v>5.3200000000000003E-4</v>
      </c>
      <c r="F91">
        <f>'Processed Data'!F91/1000</f>
        <v>5.6200000000000011E-4</v>
      </c>
      <c r="G91">
        <f>'Processed Data'!G91/1000</f>
        <v>4.7279999999999996E-3</v>
      </c>
      <c r="H91">
        <f>'Processed Data'!H91/1000</f>
        <v>8.3799999999999999E-4</v>
      </c>
      <c r="I91">
        <f>'Processed Data'!I91/1000</f>
        <v>2.199E-3</v>
      </c>
      <c r="J91">
        <f>'Processed Data'!J91/1000</f>
        <v>3.6999999999999998E-5</v>
      </c>
      <c r="K91">
        <f>'Processed Data'!K91/1000</f>
        <v>0.731298</v>
      </c>
      <c r="M91">
        <f>'Processed Data'!M91/1000</f>
        <v>1.5269999999999999E-3</v>
      </c>
      <c r="O91">
        <f t="shared" si="2"/>
        <v>3.4908683041275812E-2</v>
      </c>
      <c r="P91">
        <f t="shared" si="3"/>
        <v>116.62461800000001</v>
      </c>
    </row>
    <row r="92" spans="1:16" x14ac:dyDescent="0.2">
      <c r="A92" t="s">
        <v>120</v>
      </c>
      <c r="B92">
        <f>'Processed Data'!B92/1000</f>
        <v>6.1985379999999992</v>
      </c>
      <c r="C92">
        <f>'Processed Data'!C92/1000</f>
        <v>205.85116699999998</v>
      </c>
      <c r="D92">
        <f>'Processed Data'!D92/1000</f>
        <v>2.23E-4</v>
      </c>
      <c r="E92">
        <f>'Processed Data'!E92/1000</f>
        <v>6.5600000000000001E-4</v>
      </c>
      <c r="F92">
        <f>'Processed Data'!F92/1000</f>
        <v>1.3830000000000001E-3</v>
      </c>
      <c r="G92">
        <f>'Processed Data'!G92/1000</f>
        <v>7.5659999999999998E-3</v>
      </c>
      <c r="H92">
        <f>'Processed Data'!H92/1000</f>
        <v>2.5110000000000002E-3</v>
      </c>
      <c r="I92">
        <f>'Processed Data'!I92/1000</f>
        <v>3.4870000000000001E-3</v>
      </c>
      <c r="J92">
        <f>'Processed Data'!J92/1000</f>
        <v>2.9999999999999997E-5</v>
      </c>
      <c r="K92">
        <f>'Processed Data'!K92/1000</f>
        <v>1.306683</v>
      </c>
      <c r="M92">
        <f>'Processed Data'!M92/1000</f>
        <v>5.0829999999999998E-3</v>
      </c>
      <c r="O92">
        <f t="shared" si="2"/>
        <v>3.0111745735208778E-2</v>
      </c>
      <c r="P92">
        <f t="shared" si="3"/>
        <v>213.37732699999998</v>
      </c>
    </row>
    <row r="93" spans="1:16" x14ac:dyDescent="0.2">
      <c r="A93" t="s">
        <v>121</v>
      </c>
      <c r="B93">
        <f>'Processed Data'!B93/1000</f>
        <v>3.6256529999999998</v>
      </c>
      <c r="C93">
        <f>'Processed Data'!C93/1000</f>
        <v>109.25574899999999</v>
      </c>
      <c r="D93">
        <f>'Processed Data'!D93/1000</f>
        <v>1.46E-4</v>
      </c>
      <c r="E93">
        <f>'Processed Data'!E93/1000</f>
        <v>6.3299999999999999E-4</v>
      </c>
      <c r="F93">
        <f>'Processed Data'!F93/1000</f>
        <v>4.9700000000000005E-4</v>
      </c>
      <c r="G93">
        <f>'Processed Data'!G93/1000</f>
        <v>5.6860000000000001E-3</v>
      </c>
      <c r="H93">
        <f>'Processed Data'!H93/1000</f>
        <v>1.89E-3</v>
      </c>
      <c r="I93">
        <f>'Processed Data'!I93/1000</f>
        <v>2.238E-3</v>
      </c>
      <c r="J93">
        <f>'Processed Data'!J93/1000</f>
        <v>5.1999999999999997E-5</v>
      </c>
      <c r="K93">
        <f>'Processed Data'!K93/1000</f>
        <v>0.64432699999999998</v>
      </c>
      <c r="M93">
        <f>'Processed Data'!M93/1000</f>
        <v>1.7299999999999998E-4</v>
      </c>
      <c r="O93">
        <f t="shared" si="2"/>
        <v>3.3185008873079985E-2</v>
      </c>
      <c r="P93">
        <f t="shared" si="3"/>
        <v>113.53704399999999</v>
      </c>
    </row>
    <row r="94" spans="1:16" x14ac:dyDescent="0.2">
      <c r="A94" t="s">
        <v>122</v>
      </c>
      <c r="B94">
        <f>'Processed Data'!B94/1000</f>
        <v>17.303082</v>
      </c>
      <c r="C94">
        <f>'Processed Data'!C94/1000</f>
        <v>143.45646400000001</v>
      </c>
      <c r="D94">
        <f>'Processed Data'!D94/1000</f>
        <v>1.7899999999999999E-4</v>
      </c>
      <c r="E94">
        <f>'Processed Data'!E94/1000</f>
        <v>5.6899999999999995E-4</v>
      </c>
      <c r="F94">
        <f>'Processed Data'!F94/1000</f>
        <v>1.9940000000000001E-3</v>
      </c>
      <c r="G94">
        <f>'Processed Data'!G94/1000</f>
        <v>6.0410000000000004E-3</v>
      </c>
      <c r="H94">
        <f>'Processed Data'!H94/1000</f>
        <v>7.45E-4</v>
      </c>
      <c r="I94">
        <f>'Processed Data'!I94/1000</f>
        <v>2.627E-3</v>
      </c>
      <c r="J94">
        <f>'Processed Data'!J94/1000</f>
        <v>6.0999999999999999E-5</v>
      </c>
      <c r="K94">
        <f>'Processed Data'!K94/1000</f>
        <v>1.19631</v>
      </c>
      <c r="M94">
        <f>'Processed Data'!M94/1000</f>
        <v>8.3900000000000001E-4</v>
      </c>
      <c r="O94">
        <f t="shared" si="2"/>
        <v>0.1206155618055663</v>
      </c>
      <c r="P94">
        <f t="shared" si="3"/>
        <v>161.96891100000002</v>
      </c>
    </row>
    <row r="95" spans="1:16" x14ac:dyDescent="0.2">
      <c r="A95" t="s">
        <v>123</v>
      </c>
      <c r="B95">
        <f>'Processed Data'!B95/1000</f>
        <v>16.552147000000001</v>
      </c>
      <c r="C95">
        <f>'Processed Data'!C95/1000</f>
        <v>166.56133700000001</v>
      </c>
      <c r="D95">
        <f>'Processed Data'!D95/1000</f>
        <v>1.8900000000000001E-4</v>
      </c>
      <c r="E95">
        <f>'Processed Data'!E95/1000</f>
        <v>6.2500000000000001E-4</v>
      </c>
      <c r="F95">
        <f>'Processed Data'!F95/1000</f>
        <v>1.0840000000000001E-3</v>
      </c>
      <c r="G95">
        <f>'Processed Data'!G95/1000</f>
        <v>6.6479999999999994E-3</v>
      </c>
      <c r="H95">
        <f>'Processed Data'!H95/1000</f>
        <v>8.1000000000000006E-4</v>
      </c>
      <c r="I95">
        <f>'Processed Data'!I95/1000</f>
        <v>3.0130000000000001E-3</v>
      </c>
      <c r="J95">
        <f>'Processed Data'!J95/1000</f>
        <v>5.9999999999999995E-5</v>
      </c>
      <c r="K95">
        <f>'Processed Data'!K95/1000</f>
        <v>1.5190870000000001</v>
      </c>
      <c r="M95">
        <f>'Processed Data'!M95/1000</f>
        <v>1.1429999999999999E-3</v>
      </c>
      <c r="O95">
        <f t="shared" si="2"/>
        <v>9.937568524681091E-2</v>
      </c>
      <c r="P95">
        <f t="shared" si="3"/>
        <v>184.64614300000005</v>
      </c>
    </row>
    <row r="96" spans="1:16" x14ac:dyDescent="0.2">
      <c r="A96" t="s">
        <v>124</v>
      </c>
      <c r="B96">
        <f>'Processed Data'!B96/1000</f>
        <v>9.7487540000000017</v>
      </c>
      <c r="C96">
        <f>'Processed Data'!C96/1000</f>
        <v>84.825158000000002</v>
      </c>
      <c r="D96">
        <f>'Processed Data'!D96/1000</f>
        <v>1.8599999999999999E-4</v>
      </c>
      <c r="E96">
        <f>'Processed Data'!E96/1000</f>
        <v>6.0300000000000002E-4</v>
      </c>
      <c r="F96">
        <f>'Processed Data'!F96/1000</f>
        <v>1.2639999999999999E-3</v>
      </c>
      <c r="G96">
        <f>'Processed Data'!G96/1000</f>
        <v>4.5110000000000003E-3</v>
      </c>
      <c r="H96">
        <f>'Processed Data'!H96/1000</f>
        <v>8.9300000000000002E-4</v>
      </c>
      <c r="I96">
        <f>'Processed Data'!I96/1000</f>
        <v>2.3809999999999999E-3</v>
      </c>
      <c r="J96">
        <f>'Processed Data'!J96/1000</f>
        <v>6.5000000000000008E-5</v>
      </c>
      <c r="K96">
        <f>'Processed Data'!K96/1000</f>
        <v>0.65042100000000003</v>
      </c>
      <c r="M96">
        <f>'Processed Data'!M96/1000</f>
        <v>1.46E-4</v>
      </c>
      <c r="O96">
        <f t="shared" si="2"/>
        <v>0.11492762559899979</v>
      </c>
      <c r="P96">
        <f t="shared" si="3"/>
        <v>95.234382000000011</v>
      </c>
    </row>
    <row r="97" spans="1:16" x14ac:dyDescent="0.2">
      <c r="A97" t="s">
        <v>125</v>
      </c>
      <c r="B97">
        <f>'Processed Data'!B97/1000</f>
        <v>15.534068</v>
      </c>
      <c r="C97">
        <f>'Processed Data'!C97/1000</f>
        <v>164.47438399999999</v>
      </c>
      <c r="D97">
        <f>'Processed Data'!D97/1000</f>
        <v>1.4099999999999998E-4</v>
      </c>
      <c r="E97">
        <f>'Processed Data'!E97/1000</f>
        <v>5.2400000000000005E-4</v>
      </c>
      <c r="F97">
        <f>'Processed Data'!F97/1000</f>
        <v>2.2930000000000003E-3</v>
      </c>
      <c r="G97">
        <f>'Processed Data'!G97/1000</f>
        <v>6.0570000000000008E-3</v>
      </c>
      <c r="H97">
        <f>'Processed Data'!H97/1000</f>
        <v>4.0899999999999997E-4</v>
      </c>
      <c r="I97">
        <f>'Processed Data'!I97/1000</f>
        <v>3.4089999999999997E-3</v>
      </c>
      <c r="J97">
        <f>'Processed Data'!J97/1000</f>
        <v>9.9999999999999995E-7</v>
      </c>
      <c r="K97">
        <f>'Processed Data'!K97/1000</f>
        <v>1.2186199999999998</v>
      </c>
      <c r="M97">
        <f>'Processed Data'!M97/1000</f>
        <v>1.2999999999999999E-3</v>
      </c>
      <c r="O97">
        <f t="shared" si="2"/>
        <v>9.4446731595602157E-2</v>
      </c>
      <c r="P97">
        <f t="shared" si="3"/>
        <v>181.24120599999998</v>
      </c>
    </row>
    <row r="98" spans="1:16" x14ac:dyDescent="0.2">
      <c r="A98" t="s">
        <v>126</v>
      </c>
      <c r="B98">
        <f>'Processed Data'!B98/1000</f>
        <v>2.9537809999999998</v>
      </c>
      <c r="C98">
        <f>'Processed Data'!C98/1000</f>
        <v>44.438631999999998</v>
      </c>
      <c r="D98">
        <f>'Processed Data'!D98/1000</f>
        <v>1.11E-4</v>
      </c>
      <c r="E98">
        <f>'Processed Data'!E98/1000</f>
        <v>1.0899999999999999E-4</v>
      </c>
      <c r="F98">
        <f>'Processed Data'!F98/1000</f>
        <v>2.8990000000000001E-3</v>
      </c>
      <c r="G98">
        <f>'Processed Data'!G98/1000</f>
        <v>2.1230000000000003E-3</v>
      </c>
      <c r="H98">
        <f>'Processed Data'!H98/1000</f>
        <v>3.1029000000000001E-2</v>
      </c>
      <c r="I98">
        <f>'Processed Data'!I98/1000</f>
        <v>8.827999999999999E-3</v>
      </c>
      <c r="K98">
        <f>'Processed Data'!K98/1000</f>
        <v>0.197659</v>
      </c>
      <c r="M98">
        <f>'Processed Data'!M98/1000</f>
        <v>6.4262E-2</v>
      </c>
      <c r="O98">
        <f t="shared" si="2"/>
        <v>6.6468765285123979E-2</v>
      </c>
      <c r="P98">
        <f t="shared" si="3"/>
        <v>47.699432999999992</v>
      </c>
    </row>
    <row r="99" spans="1:16" x14ac:dyDescent="0.2">
      <c r="A99" t="s">
        <v>127</v>
      </c>
      <c r="B99">
        <f>'Processed Data'!B99/1000</f>
        <v>4.0505680000000002</v>
      </c>
      <c r="C99">
        <f>'Processed Data'!C99/1000</f>
        <v>68.015135999999998</v>
      </c>
      <c r="E99">
        <f>'Processed Data'!E99/1000</f>
        <v>7.2999999999999999E-5</v>
      </c>
      <c r="F99">
        <f>'Processed Data'!F99/1000</f>
        <v>3.0729999999999998E-3</v>
      </c>
      <c r="G99">
        <f>'Processed Data'!G99/1000</f>
        <v>2.4429999999999999E-3</v>
      </c>
      <c r="H99">
        <f>'Processed Data'!H99/1000</f>
        <v>2.8329999999999998E-2</v>
      </c>
      <c r="I99">
        <f>'Processed Data'!I99/1000</f>
        <v>7.2190000000000006E-3</v>
      </c>
      <c r="K99">
        <f>'Processed Data'!K99/1000</f>
        <v>0.41788500000000001</v>
      </c>
      <c r="M99">
        <f>'Processed Data'!M99/1000</f>
        <v>6.2828000000000009E-2</v>
      </c>
      <c r="O99">
        <f t="shared" si="2"/>
        <v>5.9553920468526304E-2</v>
      </c>
      <c r="P99">
        <f t="shared" si="3"/>
        <v>72.587554999999995</v>
      </c>
    </row>
    <row r="100" spans="1:16" x14ac:dyDescent="0.2">
      <c r="A100" t="s">
        <v>128</v>
      </c>
      <c r="B100">
        <f>'Processed Data'!B100/1000</f>
        <v>7.3136629999999991</v>
      </c>
      <c r="C100">
        <f>'Processed Data'!C100/1000</f>
        <v>110.732039</v>
      </c>
      <c r="D100">
        <f>'Processed Data'!D100/1000</f>
        <v>6.5000000000000008E-5</v>
      </c>
      <c r="E100">
        <f>'Processed Data'!E100/1000</f>
        <v>7.3999999999999996E-5</v>
      </c>
      <c r="F100">
        <f>'Processed Data'!F100/1000</f>
        <v>4.9649999999999998E-3</v>
      </c>
      <c r="G100">
        <f>'Processed Data'!G100/1000</f>
        <v>4.372E-3</v>
      </c>
      <c r="H100">
        <f>'Processed Data'!H100/1000</f>
        <v>2.4218E-2</v>
      </c>
      <c r="I100">
        <f>'Processed Data'!I100/1000</f>
        <v>6.0369999999999998E-3</v>
      </c>
      <c r="K100">
        <f>'Processed Data'!K100/1000</f>
        <v>0.69555100000000003</v>
      </c>
      <c r="M100">
        <f>'Processed Data'!M100/1000</f>
        <v>6.3772999999999996E-2</v>
      </c>
      <c r="O100">
        <f t="shared" si="2"/>
        <v>6.6048300618757674E-2</v>
      </c>
      <c r="P100">
        <f t="shared" si="3"/>
        <v>118.84475700000002</v>
      </c>
    </row>
    <row r="101" spans="1:16" x14ac:dyDescent="0.2">
      <c r="A101" t="s">
        <v>129</v>
      </c>
      <c r="B101">
        <f>'Processed Data'!B101/1000</f>
        <v>5.2795230000000002</v>
      </c>
      <c r="C101">
        <f>'Processed Data'!C101/1000</f>
        <v>93.289952999999997</v>
      </c>
      <c r="D101">
        <f>'Processed Data'!D101/1000</f>
        <v>1.9999999999999999E-6</v>
      </c>
      <c r="E101">
        <f>'Processed Data'!E101/1000</f>
        <v>6.5000000000000008E-5</v>
      </c>
      <c r="F101">
        <f>'Processed Data'!F101/1000</f>
        <v>3.63E-3</v>
      </c>
      <c r="G101">
        <f>'Processed Data'!G101/1000</f>
        <v>3.3679999999999999E-3</v>
      </c>
      <c r="H101">
        <f>'Processed Data'!H101/1000</f>
        <v>2.5873E-2</v>
      </c>
      <c r="I101">
        <f>'Processed Data'!I101/1000</f>
        <v>6.228E-3</v>
      </c>
      <c r="K101">
        <f>'Processed Data'!K101/1000</f>
        <v>0.58673600000000004</v>
      </c>
      <c r="M101">
        <f>'Processed Data'!M101/1000</f>
        <v>6.4777000000000001E-2</v>
      </c>
      <c r="O101">
        <f t="shared" si="2"/>
        <v>5.6592621501267135E-2</v>
      </c>
      <c r="P101">
        <f t="shared" si="3"/>
        <v>99.260154999999997</v>
      </c>
    </row>
    <row r="102" spans="1:16" x14ac:dyDescent="0.2">
      <c r="A102" t="s">
        <v>130</v>
      </c>
      <c r="B102">
        <f>'Processed Data'!B102/1000</f>
        <v>2.6812710000000002</v>
      </c>
      <c r="C102">
        <f>'Processed Data'!C102/1000</f>
        <v>73.258718999999999</v>
      </c>
      <c r="E102">
        <f>'Processed Data'!E102/1000</f>
        <v>9.3999999999999994E-5</v>
      </c>
      <c r="G102">
        <f>'Processed Data'!G102/1000</f>
        <v>2.8490000000000004E-3</v>
      </c>
      <c r="H102">
        <f>'Processed Data'!H102/1000</f>
        <v>2.3893999999999999E-2</v>
      </c>
      <c r="I102">
        <f>'Processed Data'!I102/1000</f>
        <v>6.045E-3</v>
      </c>
      <c r="K102">
        <f>'Processed Data'!K102/1000</f>
        <v>0.40138299999999999</v>
      </c>
      <c r="M102">
        <f>'Processed Data'!M102/1000</f>
        <v>6.3600000000000004E-2</v>
      </c>
      <c r="O102">
        <f t="shared" si="2"/>
        <v>3.660002572526555E-2</v>
      </c>
      <c r="P102">
        <f t="shared" si="3"/>
        <v>76.437854999999985</v>
      </c>
    </row>
    <row r="103" spans="1:16" x14ac:dyDescent="0.2">
      <c r="A103" t="s">
        <v>131</v>
      </c>
      <c r="B103">
        <f>'Processed Data'!B103/1000</f>
        <v>2.6684559999999999</v>
      </c>
      <c r="C103">
        <f>'Processed Data'!C103/1000</f>
        <v>78.262491999999995</v>
      </c>
      <c r="E103">
        <f>'Processed Data'!E103/1000</f>
        <v>8.8999999999999995E-5</v>
      </c>
      <c r="G103">
        <f>'Processed Data'!G103/1000</f>
        <v>3.081E-3</v>
      </c>
      <c r="H103">
        <f>'Processed Data'!H103/1000</f>
        <v>5.5209000000000001E-2</v>
      </c>
      <c r="I103">
        <f>'Processed Data'!I103/1000</f>
        <v>1.35E-2</v>
      </c>
      <c r="K103">
        <f>'Processed Data'!K103/1000</f>
        <v>0.42058400000000001</v>
      </c>
      <c r="M103">
        <f>'Processed Data'!M103/1000</f>
        <v>6.5504999999999994E-2</v>
      </c>
      <c r="O103">
        <f t="shared" si="2"/>
        <v>3.4096230925026005E-2</v>
      </c>
      <c r="P103">
        <f t="shared" si="3"/>
        <v>81.488916000000003</v>
      </c>
    </row>
    <row r="104" spans="1:16" x14ac:dyDescent="0.2">
      <c r="A104" t="s">
        <v>132</v>
      </c>
      <c r="B104">
        <f>'Processed Data'!B104/1000</f>
        <v>2.6862399999999997</v>
      </c>
      <c r="C104">
        <f>'Processed Data'!C104/1000</f>
        <v>80.44952099999999</v>
      </c>
      <c r="E104">
        <f>'Processed Data'!E104/1000</f>
        <v>9.2999999999999997E-5</v>
      </c>
      <c r="G104">
        <f>'Processed Data'!G104/1000</f>
        <v>3.2080000000000003E-3</v>
      </c>
      <c r="H104">
        <f>'Processed Data'!H104/1000</f>
        <v>6.2015000000000001E-2</v>
      </c>
      <c r="I104">
        <f>'Processed Data'!I104/1000</f>
        <v>1.6628E-2</v>
      </c>
      <c r="K104">
        <f>'Processed Data'!K104/1000</f>
        <v>0.45938400000000001</v>
      </c>
      <c r="M104">
        <f>'Processed Data'!M104/1000</f>
        <v>6.3840999999999995E-2</v>
      </c>
      <c r="O104">
        <f t="shared" si="2"/>
        <v>3.3390379042778889E-2</v>
      </c>
      <c r="P104">
        <f t="shared" si="3"/>
        <v>83.740929999999992</v>
      </c>
    </row>
    <row r="105" spans="1:16" x14ac:dyDescent="0.2">
      <c r="A105" t="s">
        <v>133</v>
      </c>
      <c r="B105">
        <f>'Processed Data'!B105/1000</f>
        <v>5.5795119999999994</v>
      </c>
      <c r="C105">
        <f>'Processed Data'!C105/1000</f>
        <v>86.755232000000007</v>
      </c>
      <c r="D105">
        <f>'Processed Data'!D105/1000</f>
        <v>5.3000000000000001E-5</v>
      </c>
      <c r="E105">
        <f>'Processed Data'!E105/1000</f>
        <v>1.1400000000000001E-4</v>
      </c>
      <c r="F105">
        <f>'Processed Data'!F105/1000</f>
        <v>2.395E-3</v>
      </c>
      <c r="G105">
        <f>'Processed Data'!G105/1000</f>
        <v>3.5890000000000002E-3</v>
      </c>
      <c r="H105">
        <f>'Processed Data'!H105/1000</f>
        <v>7.7388999999999999E-2</v>
      </c>
      <c r="I105">
        <f>'Processed Data'!I105/1000</f>
        <v>2.2567E-2</v>
      </c>
      <c r="K105">
        <f>'Processed Data'!K105/1000</f>
        <v>0.513517</v>
      </c>
      <c r="M105">
        <f>'Processed Data'!M105/1000</f>
        <v>6.5223000000000003E-2</v>
      </c>
      <c r="O105">
        <f t="shared" si="2"/>
        <v>6.4313262397822868E-2</v>
      </c>
      <c r="P105">
        <f t="shared" si="3"/>
        <v>93.019590999999991</v>
      </c>
    </row>
    <row r="106" spans="1:16" x14ac:dyDescent="0.2">
      <c r="A106" t="s">
        <v>134</v>
      </c>
      <c r="B106">
        <f>'Processed Data'!B106/1000</f>
        <v>7.6788930000000004</v>
      </c>
      <c r="C106">
        <f>'Processed Data'!C106/1000</f>
        <v>156.43776199999999</v>
      </c>
      <c r="D106">
        <f>'Processed Data'!D106/1000</f>
        <v>2.0000000000000002E-5</v>
      </c>
      <c r="E106">
        <f>'Processed Data'!E106/1000</f>
        <v>7.6000000000000004E-5</v>
      </c>
      <c r="F106">
        <f>'Processed Data'!F106/1000</f>
        <v>3.4260000000000002E-3</v>
      </c>
      <c r="G106">
        <f>'Processed Data'!G106/1000</f>
        <v>6.0199999999999993E-3</v>
      </c>
      <c r="H106">
        <f>'Processed Data'!H106/1000</f>
        <v>5.4873999999999999E-2</v>
      </c>
      <c r="I106">
        <f>'Processed Data'!I106/1000</f>
        <v>1.7920999999999999E-2</v>
      </c>
      <c r="K106">
        <f>'Processed Data'!K106/1000</f>
        <v>0.96809500000000004</v>
      </c>
      <c r="M106">
        <f>'Processed Data'!M106/1000</f>
        <v>6.5793999999999991E-2</v>
      </c>
      <c r="O106">
        <f t="shared" si="2"/>
        <v>4.9085929776980577E-2</v>
      </c>
      <c r="P106">
        <f t="shared" si="3"/>
        <v>165.23288100000002</v>
      </c>
    </row>
    <row r="107" spans="1:16" x14ac:dyDescent="0.2">
      <c r="A107" t="s">
        <v>135</v>
      </c>
      <c r="B107">
        <f>'Processed Data'!B107/1000</f>
        <v>11.006962999999999</v>
      </c>
      <c r="C107">
        <f>'Processed Data'!C107/1000</f>
        <v>183.39862599999998</v>
      </c>
      <c r="D107">
        <f>'Processed Data'!D107/1000</f>
        <v>9.1000000000000003E-5</v>
      </c>
      <c r="E107">
        <f>'Processed Data'!E107/1000</f>
        <v>1.3300000000000001E-4</v>
      </c>
      <c r="F107">
        <f>'Processed Data'!F107/1000</f>
        <v>5.45E-3</v>
      </c>
      <c r="G107">
        <f>'Processed Data'!G107/1000</f>
        <v>7.3689999999999997E-3</v>
      </c>
      <c r="H107">
        <f>'Processed Data'!H107/1000</f>
        <v>5.2715999999999999E-2</v>
      </c>
      <c r="I107">
        <f>'Processed Data'!I107/1000</f>
        <v>1.7572000000000001E-2</v>
      </c>
      <c r="K107">
        <f>'Processed Data'!K107/1000</f>
        <v>1.2279770000000001</v>
      </c>
      <c r="M107">
        <f>'Processed Data'!M107/1000</f>
        <v>6.8396999999999999E-2</v>
      </c>
      <c r="O107">
        <f t="shared" si="2"/>
        <v>6.0016605576968717E-2</v>
      </c>
      <c r="P107">
        <f t="shared" si="3"/>
        <v>195.78529399999999</v>
      </c>
    </row>
    <row r="108" spans="1:16" x14ac:dyDescent="0.2">
      <c r="A108" t="s">
        <v>136</v>
      </c>
      <c r="B108">
        <f>'Processed Data'!B108/1000</f>
        <v>7.7497209999999992</v>
      </c>
      <c r="C108">
        <f>'Processed Data'!C108/1000</f>
        <v>130.38945699999999</v>
      </c>
      <c r="D108">
        <f>'Processed Data'!D108/1000</f>
        <v>2.1999999999999999E-5</v>
      </c>
      <c r="E108">
        <f>'Processed Data'!E108/1000</f>
        <v>9.2999999999999997E-5</v>
      </c>
      <c r="F108">
        <f>'Processed Data'!F108/1000</f>
        <v>3.6259999999999999E-3</v>
      </c>
      <c r="G108">
        <f>'Processed Data'!G108/1000</f>
        <v>5.1719999999999995E-3</v>
      </c>
      <c r="H108">
        <f>'Processed Data'!H108/1000</f>
        <v>0.190612</v>
      </c>
      <c r="I108">
        <f>'Processed Data'!I108/1000</f>
        <v>4.2997999999999995E-2</v>
      </c>
      <c r="K108">
        <f>'Processed Data'!K108/1000</f>
        <v>0.81966600000000001</v>
      </c>
      <c r="M108">
        <f>'Processed Data'!M108/1000</f>
        <v>6.5187999999999996E-2</v>
      </c>
      <c r="O108">
        <f t="shared" si="2"/>
        <v>5.9435181174195696E-2</v>
      </c>
      <c r="P108">
        <f t="shared" si="3"/>
        <v>139.26655499999998</v>
      </c>
    </row>
    <row r="109" spans="1:16" x14ac:dyDescent="0.2">
      <c r="A109" t="s">
        <v>137</v>
      </c>
      <c r="B109">
        <f>'Processed Data'!B109/1000</f>
        <v>5.2610229999999998</v>
      </c>
      <c r="C109">
        <f>'Processed Data'!C109/1000</f>
        <v>83.870931999999996</v>
      </c>
      <c r="E109">
        <f>'Processed Data'!E109/1000</f>
        <v>1.45E-4</v>
      </c>
      <c r="F109">
        <f>'Processed Data'!F109/1000</f>
        <v>1.751E-3</v>
      </c>
      <c r="G109">
        <f>'Processed Data'!G109/1000</f>
        <v>3.617E-3</v>
      </c>
      <c r="H109">
        <f>'Processed Data'!H109/1000</f>
        <v>0.19470400000000002</v>
      </c>
      <c r="I109">
        <f>'Processed Data'!I109/1000</f>
        <v>4.5539999999999997E-2</v>
      </c>
      <c r="K109">
        <f>'Processed Data'!K109/1000</f>
        <v>0.53363300000000002</v>
      </c>
      <c r="M109">
        <f>'Processed Data'!M109/1000</f>
        <v>6.4917000000000002E-2</v>
      </c>
      <c r="O109">
        <f t="shared" si="2"/>
        <v>6.2727608654688613E-2</v>
      </c>
      <c r="P109">
        <f t="shared" si="3"/>
        <v>89.976261999999991</v>
      </c>
    </row>
    <row r="110" spans="1:16" x14ac:dyDescent="0.2">
      <c r="A110" t="s">
        <v>138</v>
      </c>
      <c r="B110">
        <f>'Processed Data'!B110/1000</f>
        <v>3.2004810000000004</v>
      </c>
      <c r="C110">
        <f>'Processed Data'!C110/1000</f>
        <v>51.237671999999996</v>
      </c>
      <c r="E110">
        <f>'Processed Data'!E110/1000</f>
        <v>1.1E-4</v>
      </c>
      <c r="F110">
        <f>'Processed Data'!F110/1000</f>
        <v>1.1919999999999999E-3</v>
      </c>
      <c r="G110">
        <f>'Processed Data'!G110/1000</f>
        <v>3.3479999999999998E-3</v>
      </c>
      <c r="H110">
        <f>'Processed Data'!H110/1000</f>
        <v>0.26483100000000004</v>
      </c>
      <c r="I110">
        <f>'Processed Data'!I110/1000</f>
        <v>4.8922E-2</v>
      </c>
      <c r="K110">
        <f>'Processed Data'!K110/1000</f>
        <v>0.32308199999999998</v>
      </c>
      <c r="M110">
        <f>'Processed Data'!M110/1000</f>
        <v>6.4438999999999996E-2</v>
      </c>
      <c r="O110">
        <f t="shared" si="2"/>
        <v>6.2463435106887774E-2</v>
      </c>
      <c r="P110">
        <f t="shared" si="3"/>
        <v>55.144077000000003</v>
      </c>
    </row>
    <row r="111" spans="1:16" x14ac:dyDescent="0.2">
      <c r="A111" t="s">
        <v>139</v>
      </c>
      <c r="B111">
        <f>'Processed Data'!B111/1000</f>
        <v>4.4310840000000002</v>
      </c>
      <c r="C111">
        <f>'Processed Data'!C111/1000</f>
        <v>66.760478000000006</v>
      </c>
      <c r="E111">
        <f>'Processed Data'!E111/1000</f>
        <v>8.5000000000000006E-5</v>
      </c>
      <c r="F111">
        <f>'Processed Data'!F111/1000</f>
        <v>1.8089999999999998E-3</v>
      </c>
      <c r="G111">
        <f>'Processed Data'!G111/1000</f>
        <v>2.9249999999999996E-3</v>
      </c>
      <c r="H111">
        <f>'Processed Data'!H111/1000</f>
        <v>0.10289799999999999</v>
      </c>
      <c r="I111">
        <f>'Processed Data'!I111/1000</f>
        <v>9.8049999999999995E-3</v>
      </c>
      <c r="K111">
        <f>'Processed Data'!K111/1000</f>
        <v>0.45221499999999998</v>
      </c>
      <c r="M111">
        <f>'Processed Data'!M111/1000</f>
        <v>6.3310000000000005E-2</v>
      </c>
      <c r="O111">
        <f t="shared" si="2"/>
        <v>6.6372862099639246E-2</v>
      </c>
      <c r="P111">
        <f t="shared" si="3"/>
        <v>71.824608999999995</v>
      </c>
    </row>
    <row r="112" spans="1:16" x14ac:dyDescent="0.2">
      <c r="A112" t="s">
        <v>140</v>
      </c>
      <c r="B112">
        <f>'Processed Data'!B112/1000</f>
        <v>4.4229340000000006</v>
      </c>
      <c r="C112">
        <f>'Processed Data'!C112/1000</f>
        <v>88.612655000000004</v>
      </c>
      <c r="D112">
        <f>'Processed Data'!D112/1000</f>
        <v>4.8000000000000001E-5</v>
      </c>
      <c r="E112">
        <f>'Processed Data'!E112/1000</f>
        <v>1.0789999999999999E-2</v>
      </c>
      <c r="F112">
        <f>'Processed Data'!F112/1000</f>
        <v>4.2979999999999997E-3</v>
      </c>
      <c r="G112">
        <f>'Processed Data'!G112/1000</f>
        <v>9.614000000000001E-3</v>
      </c>
      <c r="H112">
        <f>'Processed Data'!H112/1000</f>
        <v>0.26641300000000001</v>
      </c>
      <c r="I112">
        <f>'Processed Data'!I112/1000</f>
        <v>1.4326999999999999E-2</v>
      </c>
      <c r="K112">
        <f>'Processed Data'!K112/1000</f>
        <v>0.56253599999999992</v>
      </c>
      <c r="L112">
        <f>'Processed Data'!L112/1000</f>
        <v>3.8177000000000003E-2</v>
      </c>
      <c r="M112">
        <f>'Processed Data'!M112/1000</f>
        <v>6.4863000000000004E-2</v>
      </c>
      <c r="O112">
        <f t="shared" si="2"/>
        <v>4.9913119068602567E-2</v>
      </c>
      <c r="P112">
        <f t="shared" si="3"/>
        <v>94.006655000000009</v>
      </c>
    </row>
    <row r="113" spans="1:16" x14ac:dyDescent="0.2">
      <c r="A113" t="s">
        <v>141</v>
      </c>
      <c r="B113">
        <f>'Processed Data'!B113/1000</f>
        <v>1.7918130000000001</v>
      </c>
      <c r="C113">
        <f>'Processed Data'!C113/1000</f>
        <v>56.275264</v>
      </c>
      <c r="D113">
        <f>'Processed Data'!D113/1000</f>
        <v>5.8999999999999998E-5</v>
      </c>
      <c r="E113">
        <f>'Processed Data'!E113/1000</f>
        <v>1.0548999999999999E-2</v>
      </c>
      <c r="F113">
        <f>'Processed Data'!F113/1000</f>
        <v>2.3760000000000001E-3</v>
      </c>
      <c r="G113">
        <f>'Processed Data'!G113/1000</f>
        <v>8.319E-3</v>
      </c>
      <c r="H113">
        <f>'Processed Data'!H113/1000</f>
        <v>0.28709500000000004</v>
      </c>
      <c r="I113">
        <f>'Processed Data'!I113/1000</f>
        <v>2.5869E-2</v>
      </c>
      <c r="K113">
        <f>'Processed Data'!K113/1000</f>
        <v>0.29266599999999998</v>
      </c>
      <c r="L113">
        <f>'Processed Data'!L113/1000</f>
        <v>3.6463999999999996E-2</v>
      </c>
      <c r="M113">
        <f>'Processed Data'!M113/1000</f>
        <v>6.4727999999999994E-2</v>
      </c>
      <c r="O113">
        <f t="shared" si="2"/>
        <v>3.1840152717897516E-2</v>
      </c>
      <c r="P113">
        <f t="shared" si="3"/>
        <v>58.795201999999996</v>
      </c>
    </row>
    <row r="114" spans="1:16" x14ac:dyDescent="0.2">
      <c r="A114" t="s">
        <v>142</v>
      </c>
      <c r="B114">
        <f>'Processed Data'!B114/1000</f>
        <v>1.5498530000000001</v>
      </c>
      <c r="C114">
        <f>'Processed Data'!C114/1000</f>
        <v>41.818075</v>
      </c>
      <c r="G114">
        <f>'Processed Data'!G114/1000</f>
        <v>1.534E-3</v>
      </c>
      <c r="K114">
        <f>'Processed Data'!K114/1000</f>
        <v>0.22384700000000002</v>
      </c>
      <c r="O114">
        <f t="shared" si="2"/>
        <v>3.7061796842633242E-2</v>
      </c>
      <c r="P114">
        <f t="shared" si="3"/>
        <v>43.593308999999998</v>
      </c>
    </row>
    <row r="115" spans="1:16" x14ac:dyDescent="0.2">
      <c r="A115" t="s">
        <v>143</v>
      </c>
      <c r="B115">
        <f>'Processed Data'!B115/1000</f>
        <v>3.1757590000000002</v>
      </c>
      <c r="C115">
        <f>'Processed Data'!C115/1000</f>
        <v>106.47924400000001</v>
      </c>
      <c r="G115">
        <f>'Processed Data'!G115/1000</f>
        <v>3.5870000000000003E-3</v>
      </c>
      <c r="K115">
        <f>'Processed Data'!K115/1000</f>
        <v>0.58778399999999997</v>
      </c>
      <c r="O115">
        <f t="shared" si="2"/>
        <v>2.9825146016250827E-2</v>
      </c>
      <c r="P115">
        <f t="shared" si="3"/>
        <v>110.246374</v>
      </c>
    </row>
    <row r="116" spans="1:16" x14ac:dyDescent="0.2">
      <c r="A116" t="s">
        <v>144</v>
      </c>
      <c r="B116">
        <f>'Processed Data'!B116/1000</f>
        <v>2.9708570000000001</v>
      </c>
      <c r="C116">
        <f>'Processed Data'!C116/1000</f>
        <v>46.509392999999996</v>
      </c>
      <c r="F116">
        <f>'Processed Data'!F116/1000</f>
        <v>5.7499999999999999E-4</v>
      </c>
      <c r="G116">
        <f>'Processed Data'!G116/1000</f>
        <v>1.5640000000000001E-3</v>
      </c>
      <c r="K116">
        <f>'Processed Data'!K116/1000</f>
        <v>0.28920000000000001</v>
      </c>
      <c r="O116">
        <f t="shared" si="2"/>
        <v>6.387649479751327E-2</v>
      </c>
      <c r="P116">
        <f t="shared" si="3"/>
        <v>49.771588999999999</v>
      </c>
    </row>
    <row r="117" spans="1:16" x14ac:dyDescent="0.2">
      <c r="A117" t="s">
        <v>145</v>
      </c>
      <c r="B117">
        <f>'Processed Data'!B117/1000</f>
        <v>9.0858330000000009</v>
      </c>
      <c r="C117">
        <f>'Processed Data'!C117/1000</f>
        <v>146.42771500000001</v>
      </c>
      <c r="F117">
        <f>'Processed Data'!F117/1000</f>
        <v>1.2649999999999998E-3</v>
      </c>
      <c r="G117">
        <f>'Processed Data'!G117/1000</f>
        <v>5.5919999999999997E-3</v>
      </c>
      <c r="K117">
        <f>'Processed Data'!K117/1000</f>
        <v>1.0100149999999999</v>
      </c>
      <c r="M117">
        <f>'Processed Data'!M117/1000</f>
        <v>4.1999999999999996E-4</v>
      </c>
      <c r="O117">
        <f t="shared" si="2"/>
        <v>6.204995413607322E-2</v>
      </c>
      <c r="P117">
        <f t="shared" si="3"/>
        <v>156.53084000000001</v>
      </c>
    </row>
    <row r="118" spans="1:16" x14ac:dyDescent="0.2">
      <c r="A118" t="s">
        <v>146</v>
      </c>
      <c r="B118">
        <f>'Processed Data'!B118/1000</f>
        <v>7.2152160000000007</v>
      </c>
      <c r="C118">
        <f>'Processed Data'!C118/1000</f>
        <v>142.683055</v>
      </c>
      <c r="F118">
        <f>'Processed Data'!F118/1000</f>
        <v>1.8620000000000002E-3</v>
      </c>
      <c r="G118">
        <f>'Processed Data'!G118/1000</f>
        <v>4.7359999999999998E-3</v>
      </c>
      <c r="K118">
        <f>'Processed Data'!K118/1000</f>
        <v>0.91666800000000004</v>
      </c>
      <c r="M118">
        <f>'Processed Data'!M118/1000</f>
        <v>5.0199999999999995E-4</v>
      </c>
      <c r="O118">
        <f t="shared" si="2"/>
        <v>5.0568135087940197E-2</v>
      </c>
      <c r="P118">
        <f t="shared" si="3"/>
        <v>150.82203899999999</v>
      </c>
    </row>
    <row r="119" spans="1:16" x14ac:dyDescent="0.2">
      <c r="A119" t="s">
        <v>147</v>
      </c>
      <c r="B119">
        <f>'Processed Data'!B119/1000</f>
        <v>6.615329</v>
      </c>
      <c r="C119">
        <f>'Processed Data'!C119/1000</f>
        <v>127.809549</v>
      </c>
      <c r="F119">
        <f>'Processed Data'!F119/1000</f>
        <v>1.353E-3</v>
      </c>
      <c r="G119">
        <f>'Processed Data'!G119/1000</f>
        <v>3.8509999999999998E-3</v>
      </c>
      <c r="K119">
        <f>'Processed Data'!K119/1000</f>
        <v>0.81222299999999992</v>
      </c>
      <c r="M119">
        <f>'Processed Data'!M119/1000</f>
        <v>3.9500000000000001E-4</v>
      </c>
      <c r="O119">
        <f t="shared" si="2"/>
        <v>5.1759270349979875E-2</v>
      </c>
      <c r="P119">
        <f t="shared" si="3"/>
        <v>135.24269999999999</v>
      </c>
    </row>
    <row r="120" spans="1:16" x14ac:dyDescent="0.2">
      <c r="A120" t="s">
        <v>148</v>
      </c>
      <c r="B120">
        <f>'Processed Data'!B120/1000</f>
        <v>5.5178010000000004</v>
      </c>
      <c r="C120">
        <f>'Processed Data'!C120/1000</f>
        <v>47.569010999999996</v>
      </c>
      <c r="F120">
        <f>'Processed Data'!F120/1000</f>
        <v>6.0679999999999996E-3</v>
      </c>
      <c r="G120">
        <f>'Processed Data'!G120/1000</f>
        <v>1.6739999999999999E-3</v>
      </c>
      <c r="K120">
        <f>'Processed Data'!K120/1000</f>
        <v>0.36632199999999998</v>
      </c>
      <c r="M120">
        <f>'Processed Data'!M120/1000</f>
        <v>1.109E-3</v>
      </c>
      <c r="O120">
        <f t="shared" si="2"/>
        <v>0.11599570569167396</v>
      </c>
      <c r="P120">
        <f t="shared" si="3"/>
        <v>53.461984999999991</v>
      </c>
    </row>
    <row r="121" spans="1:16" x14ac:dyDescent="0.2">
      <c r="A121" t="s">
        <v>149</v>
      </c>
      <c r="B121">
        <f>'Processed Data'!B121/1000</f>
        <v>8.106427</v>
      </c>
      <c r="C121">
        <f>'Processed Data'!C121/1000</f>
        <v>131.64901600000002</v>
      </c>
      <c r="D121">
        <f>'Processed Data'!D121/1000</f>
        <v>1.2799999999999999E-4</v>
      </c>
      <c r="E121">
        <f>'Processed Data'!E121/1000</f>
        <v>6.0999999999999999E-5</v>
      </c>
      <c r="F121">
        <f>'Processed Data'!F121/1000</f>
        <v>2.4806999999999999E-2</v>
      </c>
      <c r="G121">
        <f>'Processed Data'!G121/1000</f>
        <v>5.1340000000000005E-3</v>
      </c>
      <c r="H121">
        <f>'Processed Data'!H121/1000</f>
        <v>1.5449999999999999E-3</v>
      </c>
      <c r="K121">
        <f>'Processed Data'!K121/1000</f>
        <v>0.96293499999999999</v>
      </c>
      <c r="M121">
        <f>'Processed Data'!M121/1000</f>
        <v>4.8219999999999999E-3</v>
      </c>
      <c r="O121">
        <f t="shared" si="2"/>
        <v>6.1576054620871595E-2</v>
      </c>
      <c r="P121">
        <f t="shared" si="3"/>
        <v>140.75487499999997</v>
      </c>
    </row>
    <row r="122" spans="1:16" x14ac:dyDescent="0.2">
      <c r="A122" t="s">
        <v>150</v>
      </c>
      <c r="B122">
        <f>'Processed Data'!B122/1000</f>
        <v>3.8063039999999999</v>
      </c>
      <c r="C122">
        <f>'Processed Data'!C122/1000</f>
        <v>48.551404999999995</v>
      </c>
      <c r="F122">
        <f>'Processed Data'!F122/1000</f>
        <v>3.1520000000000003E-3</v>
      </c>
      <c r="G122">
        <f>'Processed Data'!G122/1000</f>
        <v>1.825E-3</v>
      </c>
      <c r="K122">
        <f>'Processed Data'!K122/1000</f>
        <v>0.31082600000000005</v>
      </c>
      <c r="O122">
        <f t="shared" si="2"/>
        <v>7.8397401681784495E-2</v>
      </c>
      <c r="P122">
        <f t="shared" si="3"/>
        <v>52.673511999999988</v>
      </c>
    </row>
    <row r="123" spans="1:16" x14ac:dyDescent="0.2">
      <c r="A123" t="s">
        <v>151</v>
      </c>
      <c r="B123">
        <f>'Processed Data'!B123/1000</f>
        <v>7.3155489999999999</v>
      </c>
      <c r="C123">
        <f>'Processed Data'!C123/1000</f>
        <v>106.61420099999999</v>
      </c>
      <c r="D123">
        <f>'Processed Data'!D123/1000</f>
        <v>9.2E-5</v>
      </c>
      <c r="E123">
        <f>'Processed Data'!E123/1000</f>
        <v>1.56E-4</v>
      </c>
      <c r="F123">
        <f>'Processed Data'!F123/1000</f>
        <v>6.8579999999999995E-3</v>
      </c>
      <c r="G123">
        <f>'Processed Data'!G123/1000</f>
        <v>7.8569999999999994E-3</v>
      </c>
      <c r="K123">
        <f>'Processed Data'!K123/1000</f>
        <v>0.71206700000000001</v>
      </c>
      <c r="M123">
        <f>'Processed Data'!M123/1000</f>
        <v>1.222E-3</v>
      </c>
      <c r="O123">
        <f t="shared" si="2"/>
        <v>6.8617022229524566E-2</v>
      </c>
      <c r="P123">
        <f t="shared" si="3"/>
        <v>114.658002</v>
      </c>
    </row>
    <row r="124" spans="1:16" x14ac:dyDescent="0.2">
      <c r="A124" t="s">
        <v>152</v>
      </c>
      <c r="B124">
        <f>'Processed Data'!B124/1000</f>
        <v>3.402034</v>
      </c>
      <c r="C124">
        <f>'Processed Data'!C124/1000</f>
        <v>43.244315999999998</v>
      </c>
      <c r="F124">
        <f>'Processed Data'!F124/1000</f>
        <v>3.1349999999999998E-3</v>
      </c>
      <c r="G124">
        <f>'Processed Data'!G124/1000</f>
        <v>1.2440000000000001E-3</v>
      </c>
      <c r="K124">
        <f>'Processed Data'!K124/1000</f>
        <v>0.26239699999999999</v>
      </c>
      <c r="O124">
        <f t="shared" si="2"/>
        <v>7.8670084641875249E-2</v>
      </c>
      <c r="P124">
        <f t="shared" si="3"/>
        <v>46.913125999999998</v>
      </c>
    </row>
    <row r="125" spans="1:16" x14ac:dyDescent="0.2">
      <c r="A125" t="s">
        <v>153</v>
      </c>
      <c r="B125">
        <f>'Processed Data'!B125/1000</f>
        <v>2.3680239999999997</v>
      </c>
      <c r="C125">
        <f>'Processed Data'!C125/1000</f>
        <v>32.118558</v>
      </c>
      <c r="F125">
        <f>'Processed Data'!F125/1000</f>
        <v>3.3799999999999998E-3</v>
      </c>
      <c r="G125">
        <f>'Processed Data'!G125/1000</f>
        <v>1.219E-3</v>
      </c>
      <c r="K125">
        <f>'Processed Data'!K125/1000</f>
        <v>0.20277199999999998</v>
      </c>
      <c r="O125">
        <f t="shared" si="2"/>
        <v>7.3727593872676342E-2</v>
      </c>
      <c r="P125">
        <f t="shared" si="3"/>
        <v>34.693953</v>
      </c>
    </row>
    <row r="126" spans="1:16" x14ac:dyDescent="0.2">
      <c r="A126" t="s">
        <v>154</v>
      </c>
      <c r="B126">
        <f>'Processed Data'!B126/1000</f>
        <v>4.0456479999999999</v>
      </c>
      <c r="C126">
        <f>'Processed Data'!C126/1000</f>
        <v>48.325667000000003</v>
      </c>
      <c r="D126">
        <f>'Processed Data'!D126/1000</f>
        <v>1.5900000000000002E-4</v>
      </c>
      <c r="F126">
        <f>'Processed Data'!F126/1000</f>
        <v>5.4450000000000002E-3</v>
      </c>
      <c r="G126">
        <f>'Processed Data'!G126/1000</f>
        <v>1.3060000000000001E-3</v>
      </c>
      <c r="K126">
        <f>'Processed Data'!K126/1000</f>
        <v>0.28461999999999998</v>
      </c>
      <c r="M126">
        <f>'Processed Data'!M126/1000</f>
        <v>6.2799999999999998E-4</v>
      </c>
      <c r="O126">
        <f t="shared" si="2"/>
        <v>8.3716340635298411E-2</v>
      </c>
      <c r="P126">
        <f t="shared" si="3"/>
        <v>52.663472999999996</v>
      </c>
    </row>
    <row r="127" spans="1:16" x14ac:dyDescent="0.2">
      <c r="A127" t="s">
        <v>155</v>
      </c>
      <c r="B127">
        <f>'Processed Data'!B127/1000</f>
        <v>9.6275919999999999</v>
      </c>
      <c r="C127">
        <f>'Processed Data'!C127/1000</f>
        <v>112.22759699999999</v>
      </c>
      <c r="D127">
        <f>'Processed Data'!D127/1000</f>
        <v>2.0799999999999999E-4</v>
      </c>
      <c r="F127">
        <f>'Processed Data'!F127/1000</f>
        <v>2.4510000000000001E-2</v>
      </c>
      <c r="G127">
        <f>'Processed Data'!G127/1000</f>
        <v>4.3760000000000005E-3</v>
      </c>
      <c r="K127">
        <f>'Processed Data'!K127/1000</f>
        <v>0.78420899999999993</v>
      </c>
      <c r="M127">
        <f>'Processed Data'!M127/1000</f>
        <v>4.0499999999999998E-3</v>
      </c>
      <c r="O127">
        <f t="shared" si="2"/>
        <v>8.5786315107504271E-2</v>
      </c>
      <c r="P127">
        <f t="shared" si="3"/>
        <v>122.67254200000001</v>
      </c>
    </row>
    <row r="128" spans="1:16" x14ac:dyDescent="0.2">
      <c r="A128" t="s">
        <v>156</v>
      </c>
      <c r="B128">
        <f>'Processed Data'!B128/1000</f>
        <v>9.9072340000000008</v>
      </c>
      <c r="C128">
        <f>'Processed Data'!C128/1000</f>
        <v>124.134702</v>
      </c>
      <c r="D128">
        <f>'Processed Data'!D128/1000</f>
        <v>1.2400000000000001E-4</v>
      </c>
      <c r="E128">
        <f>'Processed Data'!E128/1000</f>
        <v>1.9000000000000001E-5</v>
      </c>
      <c r="F128">
        <f>'Processed Data'!F128/1000</f>
        <v>1.7652000000000001E-2</v>
      </c>
      <c r="G128">
        <f>'Processed Data'!G128/1000</f>
        <v>6.9459999999999999E-3</v>
      </c>
      <c r="I128">
        <f>'Processed Data'!I128/1000</f>
        <v>1.56E-3</v>
      </c>
      <c r="K128">
        <f>'Processed Data'!K128/1000</f>
        <v>0.80978099999999997</v>
      </c>
      <c r="M128">
        <f>'Processed Data'!M128/1000</f>
        <v>2.2060000000000001E-3</v>
      </c>
      <c r="O128">
        <f t="shared" si="2"/>
        <v>7.9810349889106763E-2</v>
      </c>
      <c r="P128">
        <f t="shared" si="3"/>
        <v>134.880224</v>
      </c>
    </row>
    <row r="129" spans="1:16" x14ac:dyDescent="0.2">
      <c r="A129" t="s">
        <v>157</v>
      </c>
      <c r="B129">
        <f>'Processed Data'!B129/1000</f>
        <v>12.351618</v>
      </c>
      <c r="C129">
        <f>'Processed Data'!C129/1000</f>
        <v>155.88797600000001</v>
      </c>
      <c r="D129">
        <f>'Processed Data'!D129/1000</f>
        <v>7.1999999999999988E-5</v>
      </c>
      <c r="E129">
        <f>'Processed Data'!E129/1000</f>
        <v>1.4999999999999999E-5</v>
      </c>
      <c r="F129">
        <f>'Processed Data'!F129/1000</f>
        <v>1.1821999999999999E-2</v>
      </c>
      <c r="G129">
        <f>'Processed Data'!G129/1000</f>
        <v>5.9589999999999999E-3</v>
      </c>
      <c r="K129">
        <f>'Processed Data'!K129/1000</f>
        <v>1.0834670000000002</v>
      </c>
      <c r="M129">
        <f>'Processed Data'!M129/1000</f>
        <v>2.3270000000000001E-3</v>
      </c>
      <c r="O129">
        <f t="shared" si="2"/>
        <v>7.9233936554542209E-2</v>
      </c>
      <c r="P129">
        <f t="shared" si="3"/>
        <v>169.343256</v>
      </c>
    </row>
    <row r="130" spans="1:16" x14ac:dyDescent="0.2">
      <c r="A130" t="s">
        <v>158</v>
      </c>
      <c r="B130">
        <f>'Processed Data'!B130/1000</f>
        <v>9.1398039999999998</v>
      </c>
      <c r="C130">
        <f>'Processed Data'!C130/1000</f>
        <v>121.456812</v>
      </c>
      <c r="D130">
        <f>'Processed Data'!D130/1000</f>
        <v>1.22E-4</v>
      </c>
      <c r="E130">
        <f>'Processed Data'!E130/1000</f>
        <v>3.9999999999999998E-6</v>
      </c>
      <c r="F130">
        <f>'Processed Data'!F130/1000</f>
        <v>1.6478000000000003E-2</v>
      </c>
      <c r="G130">
        <f>'Processed Data'!G130/1000</f>
        <v>4.7549999999999997E-3</v>
      </c>
      <c r="H130">
        <f>'Processed Data'!H130/1000</f>
        <v>3.8000000000000002E-4</v>
      </c>
      <c r="K130">
        <f>'Processed Data'!K130/1000</f>
        <v>0.78068399999999993</v>
      </c>
      <c r="M130">
        <f>'Processed Data'!M130/1000</f>
        <v>2.9009999999999999E-3</v>
      </c>
      <c r="O130">
        <f t="shared" si="2"/>
        <v>7.5251472926854038E-2</v>
      </c>
      <c r="P130">
        <f t="shared" si="3"/>
        <v>131.40194000000002</v>
      </c>
    </row>
    <row r="131" spans="1:16" x14ac:dyDescent="0.2">
      <c r="A131" t="s">
        <v>159</v>
      </c>
      <c r="B131">
        <f>'Processed Data'!B131/1000</f>
        <v>6.584352</v>
      </c>
      <c r="C131">
        <f>'Processed Data'!C131/1000</f>
        <v>95.348765</v>
      </c>
      <c r="D131">
        <f>'Processed Data'!D131/1000</f>
        <v>8.9999999999999992E-5</v>
      </c>
      <c r="F131">
        <f>'Processed Data'!F131/1000</f>
        <v>1.1344E-2</v>
      </c>
      <c r="G131">
        <f>'Processed Data'!G131/1000</f>
        <v>4.9900000000000005E-3</v>
      </c>
      <c r="I131">
        <f>'Processed Data'!I131/1000</f>
        <v>9.5299999999999996E-4</v>
      </c>
      <c r="K131">
        <f>'Processed Data'!K131/1000</f>
        <v>0.569187</v>
      </c>
      <c r="M131">
        <f>'Processed Data'!M131/1000</f>
        <v>1.7490000000000001E-3</v>
      </c>
      <c r="O131">
        <f t="shared" si="2"/>
        <v>6.905545132126252E-2</v>
      </c>
      <c r="P131">
        <f t="shared" si="3"/>
        <v>102.52143</v>
      </c>
    </row>
    <row r="132" spans="1:16" x14ac:dyDescent="0.2">
      <c r="A132" t="s">
        <v>160</v>
      </c>
      <c r="B132">
        <f>'Processed Data'!B132/1000</f>
        <v>13.978460999999999</v>
      </c>
      <c r="C132">
        <f>'Processed Data'!C132/1000</f>
        <v>158.18083199999998</v>
      </c>
      <c r="E132">
        <f>'Processed Data'!E132/1000</f>
        <v>8.9999999999999985E-6</v>
      </c>
      <c r="F132">
        <f>'Processed Data'!F132/1000</f>
        <v>9.1050000000000002E-3</v>
      </c>
      <c r="G132">
        <f>'Processed Data'!G132/1000</f>
        <v>4.8110000000000002E-3</v>
      </c>
      <c r="K132">
        <f>'Processed Data'!K132/1000</f>
        <v>1.3145530000000001</v>
      </c>
      <c r="M132">
        <f>'Processed Data'!M132/1000</f>
        <v>5.1740000000000006E-3</v>
      </c>
      <c r="O132">
        <f t="shared" si="2"/>
        <v>8.8370131976546945E-2</v>
      </c>
      <c r="P132">
        <f t="shared" si="3"/>
        <v>173.49294499999999</v>
      </c>
    </row>
    <row r="133" spans="1:16" x14ac:dyDescent="0.2">
      <c r="A133" t="s">
        <v>161</v>
      </c>
      <c r="B133">
        <f>'Processed Data'!B133/1000</f>
        <v>7.1700600000000003</v>
      </c>
      <c r="C133">
        <f>'Processed Data'!C133/1000</f>
        <v>108.44710000000001</v>
      </c>
      <c r="F133">
        <f>'Processed Data'!F133/1000</f>
        <v>1.3385999999999999E-2</v>
      </c>
      <c r="G133">
        <f>'Processed Data'!G133/1000</f>
        <v>3.5439999999999998E-3</v>
      </c>
      <c r="K133">
        <f>'Processed Data'!K133/1000</f>
        <v>0.68421299999999996</v>
      </c>
      <c r="M133">
        <f>'Processed Data'!M133/1000</f>
        <v>3.2650000000000001E-3</v>
      </c>
      <c r="O133">
        <f t="shared" si="2"/>
        <v>6.6115737534705857E-2</v>
      </c>
      <c r="P133">
        <f t="shared" si="3"/>
        <v>116.32156800000001</v>
      </c>
    </row>
    <row r="134" spans="1:16" x14ac:dyDescent="0.2">
      <c r="A134" t="s">
        <v>162</v>
      </c>
      <c r="B134">
        <f>'Processed Data'!B134/1000</f>
        <v>14.080052</v>
      </c>
      <c r="C134">
        <f>'Processed Data'!C134/1000</f>
        <v>150.76427900000002</v>
      </c>
      <c r="D134">
        <f>'Processed Data'!D134/1000</f>
        <v>6.0999999999999999E-5</v>
      </c>
      <c r="E134">
        <f>'Processed Data'!E134/1000</f>
        <v>3.0000000000000001E-6</v>
      </c>
      <c r="F134">
        <f>'Processed Data'!F134/1000</f>
        <v>7.6920000000000001E-3</v>
      </c>
      <c r="G134">
        <f>'Processed Data'!G134/1000</f>
        <v>5.751E-3</v>
      </c>
      <c r="K134">
        <f>'Processed Data'!K134/1000</f>
        <v>1.19642</v>
      </c>
      <c r="M134">
        <f>'Processed Data'!M134/1000</f>
        <v>2.4489999999999998E-3</v>
      </c>
      <c r="O134">
        <f t="shared" si="2"/>
        <v>9.3391167280413939E-2</v>
      </c>
      <c r="P134">
        <f t="shared" si="3"/>
        <v>166.05670699999999</v>
      </c>
    </row>
    <row r="135" spans="1:16" x14ac:dyDescent="0.2">
      <c r="A135" t="s">
        <v>163</v>
      </c>
      <c r="B135">
        <f>'Processed Data'!B135/1000</f>
        <v>4.2063549999999994</v>
      </c>
      <c r="C135">
        <f>'Processed Data'!C135/1000</f>
        <v>43.419786999999999</v>
      </c>
      <c r="F135">
        <f>'Processed Data'!F135/1000</f>
        <v>1.4779999999999999E-3</v>
      </c>
      <c r="G135">
        <f>'Processed Data'!G135/1000</f>
        <v>1.6080000000000001E-3</v>
      </c>
      <c r="K135">
        <f>'Processed Data'!K135/1000</f>
        <v>0.318602</v>
      </c>
      <c r="O135">
        <f t="shared" si="2"/>
        <v>9.6876454046170221E-2</v>
      </c>
      <c r="P135">
        <f t="shared" si="3"/>
        <v>47.947829999999996</v>
      </c>
    </row>
    <row r="136" spans="1:16" x14ac:dyDescent="0.2">
      <c r="A136" t="s">
        <v>164</v>
      </c>
      <c r="B136">
        <f>'Processed Data'!B136/1000</f>
        <v>4.0235289999999999</v>
      </c>
      <c r="C136">
        <f>'Processed Data'!C136/1000</f>
        <v>42.986819000000004</v>
      </c>
      <c r="E136">
        <f>'Processed Data'!E136/1000</f>
        <v>8.9999999999999985E-6</v>
      </c>
      <c r="F136">
        <f>'Processed Data'!F136/1000</f>
        <v>1.694E-3</v>
      </c>
      <c r="G136">
        <f>'Processed Data'!G136/1000</f>
        <v>1.8979999999999999E-3</v>
      </c>
      <c r="K136">
        <f>'Processed Data'!K136/1000</f>
        <v>0.30760100000000001</v>
      </c>
      <c r="O136">
        <f t="shared" ref="O136:O172" si="4">B136/C136</f>
        <v>9.3599133259895301E-2</v>
      </c>
      <c r="P136">
        <f t="shared" ref="P136:P172" si="5">SUM(B136:N136)</f>
        <v>47.321550000000002</v>
      </c>
    </row>
    <row r="137" spans="1:16" x14ac:dyDescent="0.2">
      <c r="A137" t="s">
        <v>165</v>
      </c>
      <c r="B137">
        <f>'Processed Data'!B137/1000</f>
        <v>4.2888509999999993</v>
      </c>
      <c r="C137">
        <f>'Processed Data'!C137/1000</f>
        <v>50.372277000000004</v>
      </c>
      <c r="F137">
        <f>'Processed Data'!F137/1000</f>
        <v>2.555E-3</v>
      </c>
      <c r="G137">
        <f>'Processed Data'!G137/1000</f>
        <v>1.601E-3</v>
      </c>
      <c r="K137">
        <f>'Processed Data'!K137/1000</f>
        <v>0.33533300000000005</v>
      </c>
      <c r="O137">
        <f t="shared" si="4"/>
        <v>8.5143083764110936E-2</v>
      </c>
      <c r="P137">
        <f t="shared" si="5"/>
        <v>55.000617000000005</v>
      </c>
    </row>
    <row r="138" spans="1:16" x14ac:dyDescent="0.2">
      <c r="A138" t="s">
        <v>166</v>
      </c>
      <c r="B138">
        <f>'Processed Data'!B138/1000</f>
        <v>5.9007610000000001</v>
      </c>
      <c r="C138">
        <f>'Processed Data'!C138/1000</f>
        <v>162.002475</v>
      </c>
      <c r="D138">
        <f>'Processed Data'!D138/1000</f>
        <v>0</v>
      </c>
      <c r="E138">
        <f>'Processed Data'!E138/1000</f>
        <v>4.0000000000000003E-5</v>
      </c>
      <c r="F138">
        <f>'Processed Data'!F138/1000</f>
        <v>7.7980000000000008E-2</v>
      </c>
      <c r="G138">
        <f>'Processed Data'!G138/1000</f>
        <v>1.4909E-2</v>
      </c>
      <c r="H138">
        <f>'Processed Data'!H138/1000</f>
        <v>0</v>
      </c>
      <c r="I138">
        <f>'Processed Data'!I138/1000</f>
        <v>3.6649999999999999E-3</v>
      </c>
      <c r="J138">
        <f>'Processed Data'!J138/1000</f>
        <v>0</v>
      </c>
      <c r="K138">
        <f>'Processed Data'!K138/1000</f>
        <v>0.46319900000000003</v>
      </c>
      <c r="L138">
        <f>'Processed Data'!L138/1000</f>
        <v>0</v>
      </c>
      <c r="M138">
        <f>'Processed Data'!M138/1000</f>
        <v>7.7300000000000003E-4</v>
      </c>
      <c r="N138">
        <f>'Processed Data'!N138/1000</f>
        <v>0</v>
      </c>
      <c r="O138">
        <f t="shared" si="4"/>
        <v>3.6423894141123458E-2</v>
      </c>
      <c r="P138">
        <f t="shared" si="5"/>
        <v>168.46380200000002</v>
      </c>
    </row>
    <row r="139" spans="1:16" x14ac:dyDescent="0.2">
      <c r="A139" t="s">
        <v>167</v>
      </c>
      <c r="B139">
        <f>'Processed Data'!B139/1000</f>
        <v>3.5322119999999999</v>
      </c>
      <c r="C139">
        <f>'Processed Data'!C139/1000</f>
        <v>142.99012200000001</v>
      </c>
      <c r="D139">
        <f>'Processed Data'!D139/1000</f>
        <v>0</v>
      </c>
      <c r="E139">
        <f>'Processed Data'!E139/1000</f>
        <v>2.12E-4</v>
      </c>
      <c r="F139">
        <f>'Processed Data'!F139/1000</f>
        <v>7.3174000000000003E-2</v>
      </c>
      <c r="G139">
        <f>'Processed Data'!G139/1000</f>
        <v>2.4844000000000001E-2</v>
      </c>
      <c r="H139">
        <f>'Processed Data'!H139/1000</f>
        <v>2.036E-3</v>
      </c>
      <c r="I139">
        <f>'Processed Data'!I139/1000</f>
        <v>2.7730000000000003E-3</v>
      </c>
      <c r="J139">
        <f>'Processed Data'!J139/1000</f>
        <v>0</v>
      </c>
      <c r="K139">
        <f>'Processed Data'!K139/1000</f>
        <v>0.39197199999999999</v>
      </c>
      <c r="L139">
        <f>'Processed Data'!L139/1000</f>
        <v>0</v>
      </c>
      <c r="M139">
        <f>'Processed Data'!M139/1000</f>
        <v>8.4199999999999998E-4</v>
      </c>
      <c r="N139">
        <f>'Processed Data'!N139/1000</f>
        <v>0</v>
      </c>
      <c r="O139">
        <f t="shared" si="4"/>
        <v>2.4702489588756343E-2</v>
      </c>
      <c r="P139">
        <f t="shared" si="5"/>
        <v>147.01818700000001</v>
      </c>
    </row>
    <row r="140" spans="1:16" x14ac:dyDescent="0.2">
      <c r="A140" t="s">
        <v>168</v>
      </c>
      <c r="B140">
        <f>'Processed Data'!B140/1000</f>
        <v>1.448987</v>
      </c>
      <c r="C140">
        <f>'Processed Data'!C140/1000</f>
        <v>53.116946000000006</v>
      </c>
      <c r="D140">
        <f>'Processed Data'!D140/1000</f>
        <v>0</v>
      </c>
      <c r="E140">
        <f>'Processed Data'!E140/1000</f>
        <v>0</v>
      </c>
      <c r="F140">
        <f>'Processed Data'!F140/1000</f>
        <v>1.7675E-2</v>
      </c>
      <c r="G140">
        <f>'Processed Data'!G140/1000</f>
        <v>7.8689999999999993E-3</v>
      </c>
      <c r="H140">
        <f>'Processed Data'!H140/1000</f>
        <v>0</v>
      </c>
      <c r="I140">
        <f>'Processed Data'!I140/1000</f>
        <v>1.866E-3</v>
      </c>
      <c r="J140">
        <f>'Processed Data'!J140/1000</f>
        <v>0</v>
      </c>
      <c r="K140">
        <f>'Processed Data'!K140/1000</f>
        <v>0.140733</v>
      </c>
      <c r="L140">
        <f>'Processed Data'!L140/1000</f>
        <v>0</v>
      </c>
      <c r="M140">
        <f>'Processed Data'!M140/1000</f>
        <v>1.3200000000000001E-4</v>
      </c>
      <c r="N140">
        <f>'Processed Data'!N140/1000</f>
        <v>0</v>
      </c>
      <c r="O140">
        <f t="shared" si="4"/>
        <v>2.727918506459313E-2</v>
      </c>
      <c r="P140">
        <f t="shared" si="5"/>
        <v>54.734208000000002</v>
      </c>
    </row>
    <row r="141" spans="1:16" x14ac:dyDescent="0.2">
      <c r="A141" t="s">
        <v>169</v>
      </c>
      <c r="B141">
        <f>'Processed Data'!B141/1000</f>
        <v>0.88478499999999993</v>
      </c>
      <c r="C141">
        <f>'Processed Data'!C141/1000</f>
        <v>33.535598</v>
      </c>
      <c r="D141">
        <f>'Processed Data'!D141/1000</f>
        <v>0</v>
      </c>
      <c r="E141">
        <f>'Processed Data'!E141/1000</f>
        <v>0</v>
      </c>
      <c r="F141">
        <f>'Processed Data'!F141/1000</f>
        <v>1.3327E-2</v>
      </c>
      <c r="G141">
        <f>'Processed Data'!G141/1000</f>
        <v>3.3630000000000001E-3</v>
      </c>
      <c r="H141">
        <f>'Processed Data'!H141/1000</f>
        <v>0</v>
      </c>
      <c r="I141">
        <f>'Processed Data'!I141/1000</f>
        <v>0</v>
      </c>
      <c r="J141">
        <f>'Processed Data'!J141/1000</f>
        <v>0</v>
      </c>
      <c r="K141">
        <f>'Processed Data'!K141/1000</f>
        <v>7.1096000000000006E-2</v>
      </c>
      <c r="L141">
        <f>'Processed Data'!L141/1000</f>
        <v>0</v>
      </c>
      <c r="M141">
        <f>'Processed Data'!M141/1000</f>
        <v>0</v>
      </c>
      <c r="N141">
        <f>'Processed Data'!N141/1000</f>
        <v>0</v>
      </c>
      <c r="O141">
        <f t="shared" si="4"/>
        <v>2.6383456767343164E-2</v>
      </c>
      <c r="P141">
        <f t="shared" si="5"/>
        <v>34.508168999999995</v>
      </c>
    </row>
    <row r="142" spans="1:16" x14ac:dyDescent="0.2">
      <c r="A142" t="s">
        <v>170</v>
      </c>
      <c r="B142">
        <f>'Processed Data'!B142/1000</f>
        <v>1.4541790000000001</v>
      </c>
      <c r="C142">
        <f>'Processed Data'!C142/1000</f>
        <v>67.746386999999999</v>
      </c>
      <c r="D142">
        <f>'Processed Data'!D142/1000</f>
        <v>0</v>
      </c>
      <c r="E142">
        <f>'Processed Data'!E142/1000</f>
        <v>1.3000000000000002E-4</v>
      </c>
      <c r="F142">
        <f>'Processed Data'!F142/1000</f>
        <v>3.5039000000000001E-2</v>
      </c>
      <c r="G142">
        <f>'Processed Data'!G142/1000</f>
        <v>1.0647E-2</v>
      </c>
      <c r="H142">
        <f>'Processed Data'!H142/1000</f>
        <v>0</v>
      </c>
      <c r="I142">
        <f>'Processed Data'!I142/1000</f>
        <v>0</v>
      </c>
      <c r="J142">
        <f>'Processed Data'!J142/1000</f>
        <v>0</v>
      </c>
      <c r="K142">
        <f>'Processed Data'!K142/1000</f>
        <v>0.14779800000000001</v>
      </c>
      <c r="L142">
        <f>'Processed Data'!L142/1000</f>
        <v>0</v>
      </c>
      <c r="M142">
        <f>'Processed Data'!M142/1000</f>
        <v>3.2000000000000003E-4</v>
      </c>
      <c r="N142">
        <f>'Processed Data'!N142/1000</f>
        <v>0</v>
      </c>
      <c r="O142">
        <f t="shared" si="4"/>
        <v>2.1465041375564427E-2</v>
      </c>
      <c r="P142">
        <f t="shared" si="5"/>
        <v>69.394499999999994</v>
      </c>
    </row>
    <row r="143" spans="1:16" x14ac:dyDescent="0.2">
      <c r="A143" t="s">
        <v>171</v>
      </c>
      <c r="B143">
        <f>'Processed Data'!B143/1000</f>
        <v>1.8751959999999999</v>
      </c>
      <c r="C143">
        <f>'Processed Data'!C143/1000</f>
        <v>59.280832000000004</v>
      </c>
      <c r="D143">
        <f>'Processed Data'!D143/1000</f>
        <v>1.36E-4</v>
      </c>
      <c r="E143">
        <f>'Processed Data'!E143/1000</f>
        <v>3.7199999999999999E-4</v>
      </c>
      <c r="F143">
        <f>'Processed Data'!F143/1000</f>
        <v>2.997E-2</v>
      </c>
      <c r="G143">
        <f>'Processed Data'!G143/1000</f>
        <v>2.4027E-2</v>
      </c>
      <c r="H143">
        <f>'Processed Data'!H143/1000</f>
        <v>9.6900000000000003E-4</v>
      </c>
      <c r="I143">
        <f>'Processed Data'!I143/1000</f>
        <v>4.0890000000000006E-3</v>
      </c>
      <c r="J143">
        <f>'Processed Data'!J143/1000</f>
        <v>2.2700000000000002E-4</v>
      </c>
      <c r="K143">
        <f>'Processed Data'!K143/1000</f>
        <v>0.165517</v>
      </c>
      <c r="L143">
        <f>'Processed Data'!L143/1000</f>
        <v>0</v>
      </c>
      <c r="M143">
        <f>'Processed Data'!M143/1000</f>
        <v>3.532E-3</v>
      </c>
      <c r="N143">
        <f>'Processed Data'!N143/1000</f>
        <v>0</v>
      </c>
      <c r="O143">
        <f t="shared" si="4"/>
        <v>3.1632417034902612E-2</v>
      </c>
      <c r="P143">
        <f t="shared" si="5"/>
        <v>61.384867</v>
      </c>
    </row>
    <row r="144" spans="1:16" x14ac:dyDescent="0.2">
      <c r="A144" t="s">
        <v>172</v>
      </c>
      <c r="B144">
        <f>'Processed Data'!B144/1000</f>
        <v>1.8889670000000001</v>
      </c>
      <c r="C144">
        <f>'Processed Data'!C144/1000</f>
        <v>82.108058</v>
      </c>
      <c r="D144">
        <f>'Processed Data'!D144/1000</f>
        <v>4.6E-5</v>
      </c>
      <c r="E144">
        <f>'Processed Data'!E144/1000</f>
        <v>2.6499999999999999E-4</v>
      </c>
      <c r="F144">
        <f>'Processed Data'!F144/1000</f>
        <v>3.0876000000000001E-2</v>
      </c>
      <c r="G144">
        <f>'Processed Data'!G144/1000</f>
        <v>2.0076E-2</v>
      </c>
      <c r="H144">
        <f>'Processed Data'!H144/1000</f>
        <v>4.4500000000000003E-4</v>
      </c>
      <c r="I144">
        <f>'Processed Data'!I144/1000</f>
        <v>4.385E-3</v>
      </c>
      <c r="J144">
        <f>'Processed Data'!J144/1000</f>
        <v>2.1000000000000002E-5</v>
      </c>
      <c r="K144">
        <f>'Processed Data'!K144/1000</f>
        <v>0.20177799999999999</v>
      </c>
      <c r="L144">
        <f>'Processed Data'!L144/1000</f>
        <v>0</v>
      </c>
      <c r="M144">
        <f>'Processed Data'!M144/1000</f>
        <v>2.5799999999999998E-4</v>
      </c>
      <c r="N144">
        <f>'Processed Data'!N144/1000</f>
        <v>7.1900000000000002E-4</v>
      </c>
      <c r="O144">
        <f t="shared" si="4"/>
        <v>2.3005866245186312E-2</v>
      </c>
      <c r="P144">
        <f t="shared" si="5"/>
        <v>84.255894000000012</v>
      </c>
    </row>
    <row r="145" spans="1:16" x14ac:dyDescent="0.2">
      <c r="A145" t="s">
        <v>173</v>
      </c>
      <c r="B145">
        <f>'Processed Data'!B145/1000</f>
        <v>0.66828700000000008</v>
      </c>
      <c r="C145">
        <f>'Processed Data'!C145/1000</f>
        <v>38.238939999999999</v>
      </c>
      <c r="D145">
        <f>'Processed Data'!D145/1000</f>
        <v>0</v>
      </c>
      <c r="E145">
        <f>'Processed Data'!E145/1000</f>
        <v>0</v>
      </c>
      <c r="F145">
        <f>'Processed Data'!F145/1000</f>
        <v>2.5321000000000003E-2</v>
      </c>
      <c r="G145">
        <f>'Processed Data'!G145/1000</f>
        <v>2.2545000000000003E-2</v>
      </c>
      <c r="H145">
        <f>'Processed Data'!H145/1000</f>
        <v>5.6550000000000003E-3</v>
      </c>
      <c r="I145">
        <f>'Processed Data'!I145/1000</f>
        <v>2.232E-3</v>
      </c>
      <c r="J145">
        <f>'Processed Data'!J145/1000</f>
        <v>0</v>
      </c>
      <c r="K145">
        <f>'Processed Data'!K145/1000</f>
        <v>6.4853999999999995E-2</v>
      </c>
      <c r="L145">
        <f>'Processed Data'!L145/1000</f>
        <v>0</v>
      </c>
      <c r="M145">
        <f>'Processed Data'!M145/1000</f>
        <v>5.5999999999999999E-5</v>
      </c>
      <c r="N145">
        <f>'Processed Data'!N145/1000</f>
        <v>0</v>
      </c>
      <c r="O145">
        <f t="shared" si="4"/>
        <v>1.7476608922736878E-2</v>
      </c>
      <c r="P145">
        <f t="shared" si="5"/>
        <v>39.027889999999992</v>
      </c>
    </row>
    <row r="146" spans="1:16" x14ac:dyDescent="0.2">
      <c r="A146" t="s">
        <v>174</v>
      </c>
      <c r="B146">
        <f>'Processed Data'!B146/1000</f>
        <v>1.5093789999999998</v>
      </c>
      <c r="C146">
        <f>'Processed Data'!C146/1000</f>
        <v>74.911253000000002</v>
      </c>
      <c r="D146">
        <f>'Processed Data'!D146/1000</f>
        <v>0</v>
      </c>
      <c r="E146">
        <f>'Processed Data'!E146/1000</f>
        <v>7.4999999999999993E-5</v>
      </c>
      <c r="F146">
        <f>'Processed Data'!F146/1000</f>
        <v>3.5723999999999999E-2</v>
      </c>
      <c r="G146">
        <f>'Processed Data'!G146/1000</f>
        <v>1.1445E-2</v>
      </c>
      <c r="H146">
        <f>'Processed Data'!H146/1000</f>
        <v>2.1599999999999999E-4</v>
      </c>
      <c r="I146">
        <f>'Processed Data'!I146/1000</f>
        <v>0</v>
      </c>
      <c r="J146">
        <f>'Processed Data'!J146/1000</f>
        <v>0</v>
      </c>
      <c r="K146">
        <f>'Processed Data'!K146/1000</f>
        <v>0.16955500000000001</v>
      </c>
      <c r="L146">
        <f>'Processed Data'!L146/1000</f>
        <v>0</v>
      </c>
      <c r="M146">
        <f>'Processed Data'!M146/1000</f>
        <v>5.5500000000000005E-4</v>
      </c>
      <c r="N146">
        <f>'Processed Data'!N146/1000</f>
        <v>0</v>
      </c>
      <c r="O146">
        <f t="shared" si="4"/>
        <v>2.0148895386918702E-2</v>
      </c>
      <c r="P146">
        <f t="shared" si="5"/>
        <v>76.638201999999993</v>
      </c>
    </row>
    <row r="147" spans="1:16" x14ac:dyDescent="0.2">
      <c r="A147" t="s">
        <v>175</v>
      </c>
      <c r="B147">
        <f>'Processed Data'!B147/1000</f>
        <v>1.492828</v>
      </c>
      <c r="C147">
        <f>'Processed Data'!C147/1000</f>
        <v>82.340508</v>
      </c>
      <c r="D147">
        <f>'Processed Data'!D147/1000</f>
        <v>6.0999999999999999E-5</v>
      </c>
      <c r="E147">
        <f>'Processed Data'!E147/1000</f>
        <v>3.4100000000000005E-4</v>
      </c>
      <c r="F147">
        <f>'Processed Data'!F147/1000</f>
        <v>7.2897000000000003E-2</v>
      </c>
      <c r="G147">
        <f>'Processed Data'!G147/1000</f>
        <v>8.5438E-2</v>
      </c>
      <c r="H147">
        <f>'Processed Data'!H147/1000</f>
        <v>1.9219999999999999E-3</v>
      </c>
      <c r="I147">
        <f>'Processed Data'!I147/1000</f>
        <v>0</v>
      </c>
      <c r="J147">
        <f>'Processed Data'!J147/1000</f>
        <v>1.2999999999999999E-5</v>
      </c>
      <c r="K147">
        <f>'Processed Data'!K147/1000</f>
        <v>0.15748200000000001</v>
      </c>
      <c r="L147">
        <f>'Processed Data'!L147/1000</f>
        <v>0</v>
      </c>
      <c r="M147">
        <f>'Processed Data'!M147/1000</f>
        <v>4.5600000000000003E-4</v>
      </c>
      <c r="N147">
        <f>'Processed Data'!N147/1000</f>
        <v>1.5099999999999998E-4</v>
      </c>
      <c r="O147">
        <f t="shared" si="4"/>
        <v>1.8129934296737642E-2</v>
      </c>
      <c r="P147">
        <f t="shared" si="5"/>
        <v>84.152096999999998</v>
      </c>
    </row>
    <row r="148" spans="1:16" x14ac:dyDescent="0.2">
      <c r="A148" t="s">
        <v>176</v>
      </c>
      <c r="B148">
        <f>'Processed Data'!B148/1000</f>
        <v>1.8382560000000001</v>
      </c>
      <c r="C148">
        <f>'Processed Data'!C148/1000</f>
        <v>88.452809999999999</v>
      </c>
      <c r="D148">
        <f>'Processed Data'!D148/1000</f>
        <v>0</v>
      </c>
      <c r="E148">
        <f>'Processed Data'!E148/1000</f>
        <v>1.9000000000000001E-5</v>
      </c>
      <c r="F148">
        <f>'Processed Data'!F148/1000</f>
        <v>4.1661999999999998E-2</v>
      </c>
      <c r="G148">
        <f>'Processed Data'!G148/1000</f>
        <v>1.6003E-2</v>
      </c>
      <c r="H148">
        <f>'Processed Data'!H148/1000</f>
        <v>0</v>
      </c>
      <c r="I148">
        <f>'Processed Data'!I148/1000</f>
        <v>0</v>
      </c>
      <c r="J148">
        <f>'Processed Data'!J148/1000</f>
        <v>0</v>
      </c>
      <c r="K148">
        <f>'Processed Data'!K148/1000</f>
        <v>0.190693</v>
      </c>
      <c r="L148">
        <f>'Processed Data'!L148/1000</f>
        <v>0</v>
      </c>
      <c r="M148">
        <f>'Processed Data'!M148/1000</f>
        <v>5.3499999999999999E-4</v>
      </c>
      <c r="N148">
        <f>'Processed Data'!N148/1000</f>
        <v>0</v>
      </c>
      <c r="O148">
        <f t="shared" si="4"/>
        <v>2.0782335801429033E-2</v>
      </c>
      <c r="P148">
        <f t="shared" si="5"/>
        <v>90.539977999999991</v>
      </c>
    </row>
    <row r="149" spans="1:16" x14ac:dyDescent="0.2">
      <c r="A149" t="s">
        <v>177</v>
      </c>
      <c r="B149">
        <f>'Processed Data'!B149/1000</f>
        <v>3.1684890000000001</v>
      </c>
      <c r="C149">
        <f>'Processed Data'!C149/1000</f>
        <v>160.390681</v>
      </c>
      <c r="D149">
        <f>'Processed Data'!D149/1000</f>
        <v>9.1000000000000003E-5</v>
      </c>
      <c r="E149">
        <f>'Processed Data'!E149/1000</f>
        <v>3.0499999999999999E-4</v>
      </c>
      <c r="F149">
        <f>'Processed Data'!F149/1000</f>
        <v>9.7234000000000001E-2</v>
      </c>
      <c r="G149">
        <f>'Processed Data'!G149/1000</f>
        <v>5.4715000000000007E-2</v>
      </c>
      <c r="H149">
        <f>'Processed Data'!H149/1000</f>
        <v>0</v>
      </c>
      <c r="I149">
        <f>'Processed Data'!I149/1000</f>
        <v>1.9580000000000001E-3</v>
      </c>
      <c r="J149">
        <f>'Processed Data'!J149/1000</f>
        <v>0</v>
      </c>
      <c r="K149">
        <f>'Processed Data'!K149/1000</f>
        <v>0.40221200000000001</v>
      </c>
      <c r="L149">
        <f>'Processed Data'!L149/1000</f>
        <v>0</v>
      </c>
      <c r="M149">
        <f>'Processed Data'!M149/1000</f>
        <v>1.2150000000000002E-3</v>
      </c>
      <c r="N149">
        <f>'Processed Data'!N149/1000</f>
        <v>0</v>
      </c>
      <c r="O149">
        <f t="shared" si="4"/>
        <v>1.975481979529721E-2</v>
      </c>
      <c r="P149">
        <f t="shared" si="5"/>
        <v>164.11689999999996</v>
      </c>
    </row>
    <row r="150" spans="1:16" x14ac:dyDescent="0.2">
      <c r="A150" t="s">
        <v>178</v>
      </c>
      <c r="B150">
        <f>'Processed Data'!B150/1000</f>
        <v>3.2143660000000001</v>
      </c>
      <c r="C150">
        <f>'Processed Data'!C150/1000</f>
        <v>160.262204</v>
      </c>
      <c r="D150">
        <f>'Processed Data'!D150/1000</f>
        <v>2.1799999999999999E-4</v>
      </c>
      <c r="E150">
        <f>'Processed Data'!E150/1000</f>
        <v>4.5200000000000004E-4</v>
      </c>
      <c r="F150">
        <f>'Processed Data'!F150/1000</f>
        <v>8.8775000000000007E-2</v>
      </c>
      <c r="G150">
        <f>'Processed Data'!G150/1000</f>
        <v>8.0471000000000001E-2</v>
      </c>
      <c r="H150">
        <f>'Processed Data'!H150/1000</f>
        <v>4.9399999999999997E-4</v>
      </c>
      <c r="I150">
        <f>'Processed Data'!I150/1000</f>
        <v>1.2600000000000001E-3</v>
      </c>
      <c r="J150">
        <f>'Processed Data'!J150/1000</f>
        <v>0</v>
      </c>
      <c r="K150">
        <f>'Processed Data'!K150/1000</f>
        <v>0.39538899999999999</v>
      </c>
      <c r="L150">
        <f>'Processed Data'!L150/1000</f>
        <v>0</v>
      </c>
      <c r="M150">
        <f>'Processed Data'!M150/1000</f>
        <v>1.026E-3</v>
      </c>
      <c r="N150">
        <f>'Processed Data'!N150/1000</f>
        <v>0</v>
      </c>
      <c r="O150">
        <f t="shared" si="4"/>
        <v>2.0056918723019686E-2</v>
      </c>
      <c r="P150">
        <f t="shared" si="5"/>
        <v>164.04465499999998</v>
      </c>
    </row>
    <row r="151" spans="1:16" x14ac:dyDescent="0.2">
      <c r="A151" t="s">
        <v>179</v>
      </c>
      <c r="B151">
        <f>'Processed Data'!B151/1000</f>
        <v>2.4430189999999996</v>
      </c>
      <c r="C151">
        <f>'Processed Data'!C151/1000</f>
        <v>94.73218399999999</v>
      </c>
      <c r="D151">
        <f>'Processed Data'!D151/1000</f>
        <v>5.7000000000000003E-5</v>
      </c>
      <c r="E151">
        <f>'Processed Data'!E151/1000</f>
        <v>3.2600000000000001E-4</v>
      </c>
      <c r="F151">
        <f>'Processed Data'!F151/1000</f>
        <v>4.5567000000000003E-2</v>
      </c>
      <c r="G151">
        <f>'Processed Data'!G151/1000</f>
        <v>2.4120000000000003E-2</v>
      </c>
      <c r="H151">
        <f>'Processed Data'!H151/1000</f>
        <v>1.55E-4</v>
      </c>
      <c r="I151">
        <f>'Processed Data'!I151/1000</f>
        <v>3.967E-3</v>
      </c>
      <c r="J151">
        <f>'Processed Data'!J151/1000</f>
        <v>7.2999999999999999E-5</v>
      </c>
      <c r="K151">
        <f>'Processed Data'!K151/1000</f>
        <v>0.232901</v>
      </c>
      <c r="L151">
        <f>'Processed Data'!L151/1000</f>
        <v>0</v>
      </c>
      <c r="M151">
        <f>'Processed Data'!M151/1000</f>
        <v>1.165E-3</v>
      </c>
      <c r="N151">
        <f>'Processed Data'!N151/1000</f>
        <v>2.99E-4</v>
      </c>
      <c r="O151">
        <f t="shared" si="4"/>
        <v>2.5788690779049283E-2</v>
      </c>
      <c r="P151">
        <f t="shared" si="5"/>
        <v>97.48383299999999</v>
      </c>
    </row>
    <row r="152" spans="1:16" x14ac:dyDescent="0.2">
      <c r="A152" t="s">
        <v>180</v>
      </c>
      <c r="B152">
        <f>'Processed Data'!B152/1000</f>
        <v>0.99868800000000002</v>
      </c>
      <c r="C152">
        <f>'Processed Data'!C152/1000</f>
        <v>43.932955</v>
      </c>
      <c r="D152">
        <f>'Processed Data'!D152/1000</f>
        <v>0</v>
      </c>
      <c r="E152">
        <f>'Processed Data'!E152/1000</f>
        <v>4.9000000000000005E-5</v>
      </c>
      <c r="F152">
        <f>'Processed Data'!F152/1000</f>
        <v>2.5926999999999999E-2</v>
      </c>
      <c r="G152">
        <f>'Processed Data'!G152/1000</f>
        <v>1.4228999999999999E-2</v>
      </c>
      <c r="H152">
        <f>'Processed Data'!H152/1000</f>
        <v>0</v>
      </c>
      <c r="I152">
        <f>'Processed Data'!I152/1000</f>
        <v>3.3600000000000004E-4</v>
      </c>
      <c r="J152">
        <f>'Processed Data'!J152/1000</f>
        <v>0</v>
      </c>
      <c r="K152">
        <f>'Processed Data'!K152/1000</f>
        <v>8.4582999999999992E-2</v>
      </c>
      <c r="L152">
        <f>'Processed Data'!L152/1000</f>
        <v>0</v>
      </c>
      <c r="M152">
        <f>'Processed Data'!M152/1000</f>
        <v>1.25E-4</v>
      </c>
      <c r="N152">
        <f>'Processed Data'!N152/1000</f>
        <v>0</v>
      </c>
      <c r="O152">
        <f t="shared" si="4"/>
        <v>2.2732092571510387E-2</v>
      </c>
      <c r="P152">
        <f t="shared" si="5"/>
        <v>45.056891999999998</v>
      </c>
    </row>
    <row r="153" spans="1:16" x14ac:dyDescent="0.2">
      <c r="A153" t="s">
        <v>181</v>
      </c>
      <c r="B153">
        <f>'Processed Data'!B153/1000</f>
        <v>0.78232100000000004</v>
      </c>
      <c r="C153">
        <f>'Processed Data'!C153/1000</f>
        <v>31.798956999999998</v>
      </c>
      <c r="D153">
        <f>'Processed Data'!D153/1000</f>
        <v>3.3000000000000003E-5</v>
      </c>
      <c r="E153">
        <f>'Processed Data'!E153/1000</f>
        <v>6.0999999999999999E-5</v>
      </c>
      <c r="F153">
        <f>'Processed Data'!F153/1000</f>
        <v>1.7776E-2</v>
      </c>
      <c r="G153">
        <f>'Processed Data'!G153/1000</f>
        <v>2.3600000000000003E-2</v>
      </c>
      <c r="H153">
        <f>'Processed Data'!H153/1000</f>
        <v>0</v>
      </c>
      <c r="I153">
        <f>'Processed Data'!I153/1000</f>
        <v>2.281E-3</v>
      </c>
      <c r="J153">
        <f>'Processed Data'!J153/1000</f>
        <v>0</v>
      </c>
      <c r="K153">
        <f>'Processed Data'!K153/1000</f>
        <v>7.3444999999999996E-2</v>
      </c>
      <c r="L153">
        <f>'Processed Data'!L153/1000</f>
        <v>0</v>
      </c>
      <c r="M153">
        <f>'Processed Data'!M153/1000</f>
        <v>0</v>
      </c>
      <c r="N153">
        <f>'Processed Data'!N153/1000</f>
        <v>0</v>
      </c>
      <c r="O153">
        <f t="shared" si="4"/>
        <v>2.4602096225986282E-2</v>
      </c>
      <c r="P153">
        <f t="shared" si="5"/>
        <v>32.698474000000004</v>
      </c>
    </row>
    <row r="154" spans="1:16" x14ac:dyDescent="0.2">
      <c r="A154" t="s">
        <v>182</v>
      </c>
      <c r="B154">
        <f>'Processed Data'!B154/1000</f>
        <v>2.0219279999999999</v>
      </c>
      <c r="C154">
        <f>'Processed Data'!C154/1000</f>
        <v>103.602531</v>
      </c>
      <c r="D154">
        <f>'Processed Data'!D154/1000</f>
        <v>6.3E-5</v>
      </c>
      <c r="E154">
        <f>'Processed Data'!E154/1000</f>
        <v>3.4100000000000005E-4</v>
      </c>
      <c r="F154">
        <f>'Processed Data'!F154/1000</f>
        <v>4.3929000000000003E-2</v>
      </c>
      <c r="G154">
        <f>'Processed Data'!G154/1000</f>
        <v>1.7135999999999998E-2</v>
      </c>
      <c r="H154">
        <f>'Processed Data'!H154/1000</f>
        <v>0</v>
      </c>
      <c r="I154">
        <f>'Processed Data'!I154/1000</f>
        <v>2.4860000000000004E-3</v>
      </c>
      <c r="J154">
        <f>'Processed Data'!J154/1000</f>
        <v>0</v>
      </c>
      <c r="K154">
        <f>'Processed Data'!K154/1000</f>
        <v>0.24204499999999998</v>
      </c>
      <c r="L154">
        <f>'Processed Data'!L154/1000</f>
        <v>0</v>
      </c>
      <c r="M154">
        <f>'Processed Data'!M154/1000</f>
        <v>1.65E-4</v>
      </c>
      <c r="N154">
        <f>'Processed Data'!N154/1000</f>
        <v>0</v>
      </c>
      <c r="O154">
        <f t="shared" si="4"/>
        <v>1.9516202746050672E-2</v>
      </c>
      <c r="P154">
        <f t="shared" si="5"/>
        <v>105.93062400000001</v>
      </c>
    </row>
    <row r="155" spans="1:16" x14ac:dyDescent="0.2">
      <c r="A155" t="s">
        <v>183</v>
      </c>
      <c r="B155">
        <f>'Processed Data'!B155/1000</f>
        <v>1.540667</v>
      </c>
      <c r="C155">
        <f>'Processed Data'!C155/1000</f>
        <v>76.361057000000002</v>
      </c>
      <c r="D155">
        <f>'Processed Data'!D155/1000</f>
        <v>1.21E-4</v>
      </c>
      <c r="E155">
        <f>'Processed Data'!E155/1000</f>
        <v>3.97E-4</v>
      </c>
      <c r="F155">
        <f>'Processed Data'!F155/1000</f>
        <v>4.0036999999999996E-2</v>
      </c>
      <c r="G155">
        <f>'Processed Data'!G155/1000</f>
        <v>4.3521000000000004E-2</v>
      </c>
      <c r="H155">
        <f>'Processed Data'!H155/1000</f>
        <v>7.9300000000000009E-4</v>
      </c>
      <c r="I155">
        <f>'Processed Data'!I155/1000</f>
        <v>3.48E-3</v>
      </c>
      <c r="J155">
        <f>'Processed Data'!J155/1000</f>
        <v>1.45E-4</v>
      </c>
      <c r="K155">
        <f>'Processed Data'!K155/1000</f>
        <v>0.18444999999999998</v>
      </c>
      <c r="L155">
        <f>'Processed Data'!L155/1000</f>
        <v>0</v>
      </c>
      <c r="M155">
        <f>'Processed Data'!M155/1000</f>
        <v>2.8799999999999995E-4</v>
      </c>
      <c r="N155">
        <f>'Processed Data'!N155/1000</f>
        <v>0</v>
      </c>
      <c r="O155">
        <f t="shared" si="4"/>
        <v>2.017608268570719E-2</v>
      </c>
      <c r="P155">
        <f t="shared" si="5"/>
        <v>78.174955999999995</v>
      </c>
    </row>
    <row r="156" spans="1:16" x14ac:dyDescent="0.2">
      <c r="A156" t="s">
        <v>184</v>
      </c>
      <c r="B156">
        <f>'Processed Data'!B156/1000</f>
        <v>1.1197219999999999</v>
      </c>
      <c r="C156">
        <f>'Processed Data'!C156/1000</f>
        <v>46.611006000000003</v>
      </c>
      <c r="D156">
        <f>'Processed Data'!D156/1000</f>
        <v>2.8000000000000003E-4</v>
      </c>
      <c r="E156">
        <f>'Processed Data'!E156/1000</f>
        <v>3.0299999999999999E-4</v>
      </c>
      <c r="F156">
        <f>'Processed Data'!F156/1000</f>
        <v>3.5576000000000003E-2</v>
      </c>
      <c r="G156">
        <f>'Processed Data'!G156/1000</f>
        <v>6.2265000000000001E-2</v>
      </c>
      <c r="H156">
        <f>'Processed Data'!H156/1000</f>
        <v>0</v>
      </c>
      <c r="I156">
        <f>'Processed Data'!I156/1000</f>
        <v>2.0739999999999999E-3</v>
      </c>
      <c r="J156">
        <f>'Processed Data'!J156/1000</f>
        <v>1.6200000000000001E-4</v>
      </c>
      <c r="K156">
        <f>'Processed Data'!K156/1000</f>
        <v>9.0278000000000011E-2</v>
      </c>
      <c r="L156">
        <f>'Processed Data'!L156/1000</f>
        <v>0</v>
      </c>
      <c r="M156">
        <f>'Processed Data'!M156/1000</f>
        <v>5.0000000000000002E-5</v>
      </c>
      <c r="N156">
        <f>'Processed Data'!N156/1000</f>
        <v>0</v>
      </c>
      <c r="O156">
        <f t="shared" si="4"/>
        <v>2.4022695412323859E-2</v>
      </c>
      <c r="P156">
        <f t="shared" si="5"/>
        <v>47.921716000000004</v>
      </c>
    </row>
    <row r="157" spans="1:16" x14ac:dyDescent="0.2">
      <c r="A157" t="s">
        <v>185</v>
      </c>
      <c r="B157">
        <f>'Processed Data'!B157/1000</f>
        <v>0.98394000000000004</v>
      </c>
      <c r="C157">
        <f>'Processed Data'!C157/1000</f>
        <v>46.647392999999994</v>
      </c>
      <c r="D157">
        <f>'Processed Data'!D157/1000</f>
        <v>1.8699999999999999E-4</v>
      </c>
      <c r="E157">
        <f>'Processed Data'!E157/1000</f>
        <v>2.7500000000000002E-4</v>
      </c>
      <c r="F157">
        <f>'Processed Data'!F157/1000</f>
        <v>4.9668999999999998E-2</v>
      </c>
      <c r="G157">
        <f>'Processed Data'!G157/1000</f>
        <v>7.1382000000000001E-2</v>
      </c>
      <c r="H157">
        <f>'Processed Data'!H157/1000</f>
        <v>3.8099999999999999E-4</v>
      </c>
      <c r="I157">
        <f>'Processed Data'!I157/1000</f>
        <v>2.8745999999999997E-2</v>
      </c>
      <c r="J157">
        <f>'Processed Data'!J157/1000</f>
        <v>2.8299999999999999E-4</v>
      </c>
      <c r="K157">
        <f>'Processed Data'!K157/1000</f>
        <v>8.9730000000000004E-2</v>
      </c>
      <c r="L157">
        <f>'Processed Data'!L157/1000</f>
        <v>0</v>
      </c>
      <c r="M157">
        <f>'Processed Data'!M157/1000</f>
        <v>1.1E-4</v>
      </c>
      <c r="N157">
        <f>'Processed Data'!N157/1000</f>
        <v>0</v>
      </c>
      <c r="O157">
        <f t="shared" si="4"/>
        <v>2.1093140188991916E-2</v>
      </c>
      <c r="P157">
        <f t="shared" si="5"/>
        <v>47.872095999999992</v>
      </c>
    </row>
    <row r="158" spans="1:16" x14ac:dyDescent="0.2">
      <c r="A158" t="s">
        <v>186</v>
      </c>
      <c r="B158">
        <f>'Processed Data'!B158/1000</f>
        <v>2.4093330000000002</v>
      </c>
      <c r="C158">
        <f>'Processed Data'!C158/1000</f>
        <v>116.453019</v>
      </c>
      <c r="D158">
        <f>'Processed Data'!D158/1000</f>
        <v>1.65E-4</v>
      </c>
      <c r="E158">
        <f>'Processed Data'!E158/1000</f>
        <v>4.37E-4</v>
      </c>
      <c r="F158">
        <f>'Processed Data'!F158/1000</f>
        <v>4.2268E-2</v>
      </c>
      <c r="G158">
        <f>'Processed Data'!G158/1000</f>
        <v>1.899E-2</v>
      </c>
      <c r="H158">
        <f>'Processed Data'!H158/1000</f>
        <v>2.8199999999999997E-4</v>
      </c>
      <c r="I158">
        <f>'Processed Data'!I158/1000</f>
        <v>2.7890000000000002E-3</v>
      </c>
      <c r="J158">
        <f>'Processed Data'!J158/1000</f>
        <v>1.12E-4</v>
      </c>
      <c r="K158">
        <f>'Processed Data'!K158/1000</f>
        <v>0.30341399999999996</v>
      </c>
      <c r="L158">
        <f>'Processed Data'!L158/1000</f>
        <v>0</v>
      </c>
      <c r="M158">
        <f>'Processed Data'!M158/1000</f>
        <v>5.22E-4</v>
      </c>
      <c r="N158">
        <f>'Processed Data'!N158/1000</f>
        <v>0</v>
      </c>
      <c r="O158">
        <f t="shared" si="4"/>
        <v>2.0689313344465551E-2</v>
      </c>
      <c r="P158">
        <f t="shared" si="5"/>
        <v>119.23133100000003</v>
      </c>
    </row>
    <row r="159" spans="1:16" x14ac:dyDescent="0.2">
      <c r="A159" t="s">
        <v>187</v>
      </c>
      <c r="B159">
        <f>'Processed Data'!B159/1000</f>
        <v>0.73235400000000006</v>
      </c>
      <c r="C159">
        <f>'Processed Data'!C159/1000</f>
        <v>32.734695000000002</v>
      </c>
      <c r="D159">
        <f>'Processed Data'!D159/1000</f>
        <v>0</v>
      </c>
      <c r="E159">
        <f>'Processed Data'!E159/1000</f>
        <v>6.5000000000000008E-5</v>
      </c>
      <c r="F159">
        <f>'Processed Data'!F159/1000</f>
        <v>1.8905999999999999E-2</v>
      </c>
      <c r="G159">
        <f>'Processed Data'!G159/1000</f>
        <v>6.9960000000000005E-3</v>
      </c>
      <c r="H159">
        <f>'Processed Data'!H159/1000</f>
        <v>1.2470000000000001E-3</v>
      </c>
      <c r="I159">
        <f>'Processed Data'!I159/1000</f>
        <v>2.9239999999999999E-3</v>
      </c>
      <c r="J159">
        <f>'Processed Data'!J159/1000</f>
        <v>0</v>
      </c>
      <c r="K159">
        <f>'Processed Data'!K159/1000</f>
        <v>6.6344E-2</v>
      </c>
      <c r="L159">
        <f>'Processed Data'!L159/1000</f>
        <v>0</v>
      </c>
      <c r="M159">
        <f>'Processed Data'!M159/1000</f>
        <v>0</v>
      </c>
      <c r="N159">
        <f>'Processed Data'!N159/1000</f>
        <v>0</v>
      </c>
      <c r="O159">
        <f t="shared" si="4"/>
        <v>2.2372409457305162E-2</v>
      </c>
      <c r="P159">
        <f t="shared" si="5"/>
        <v>33.563531000000005</v>
      </c>
    </row>
    <row r="160" spans="1:16" x14ac:dyDescent="0.2">
      <c r="A160" t="s">
        <v>188</v>
      </c>
      <c r="B160">
        <f>'Processed Data'!B160/1000</f>
        <v>2.6061329999999998</v>
      </c>
      <c r="C160">
        <f>'Processed Data'!C160/1000</f>
        <v>142.20871299999999</v>
      </c>
      <c r="D160">
        <f>'Processed Data'!D160/1000</f>
        <v>3.48E-4</v>
      </c>
      <c r="E160">
        <f>'Processed Data'!E160/1000</f>
        <v>8.1999999999999998E-4</v>
      </c>
      <c r="F160">
        <f>'Processed Data'!F160/1000</f>
        <v>8.9278999999999997E-2</v>
      </c>
      <c r="G160">
        <f>'Processed Data'!G160/1000</f>
        <v>0.11959699999999999</v>
      </c>
      <c r="H160">
        <f>'Processed Data'!H160/1000</f>
        <v>2.7400000000000005E-4</v>
      </c>
      <c r="I160">
        <f>'Processed Data'!I160/1000</f>
        <v>4.8939999999999999E-3</v>
      </c>
      <c r="J160">
        <f>'Processed Data'!J160/1000</f>
        <v>5.2800000000000004E-4</v>
      </c>
      <c r="K160">
        <f>'Processed Data'!K160/1000</f>
        <v>0.31503399999999998</v>
      </c>
      <c r="L160">
        <f>'Processed Data'!L160/1000</f>
        <v>0</v>
      </c>
      <c r="M160">
        <f>'Processed Data'!M160/1000</f>
        <v>8.2399999999999997E-4</v>
      </c>
      <c r="N160">
        <f>'Processed Data'!N160/1000</f>
        <v>1.2459999999999999E-3</v>
      </c>
      <c r="O160">
        <f t="shared" si="4"/>
        <v>1.8326113393628701E-2</v>
      </c>
      <c r="P160">
        <f t="shared" si="5"/>
        <v>145.34769</v>
      </c>
    </row>
    <row r="161" spans="1:16" x14ac:dyDescent="0.2">
      <c r="A161" t="s">
        <v>189</v>
      </c>
      <c r="B161">
        <f>'Processed Data'!B161/1000</f>
        <v>3.1379229999999998</v>
      </c>
      <c r="C161">
        <f>'Processed Data'!C161/1000</f>
        <v>125.827125</v>
      </c>
      <c r="D161">
        <f>'Processed Data'!D161/1000</f>
        <v>3.5399999999999999E-4</v>
      </c>
      <c r="E161">
        <f>'Processed Data'!E161/1000</f>
        <v>4.7599999999999997E-4</v>
      </c>
      <c r="F161">
        <f>'Processed Data'!F161/1000</f>
        <v>6.5918999999999991E-2</v>
      </c>
      <c r="G161">
        <f>'Processed Data'!G161/1000</f>
        <v>0.10457599999999999</v>
      </c>
      <c r="H161">
        <f>'Processed Data'!H161/1000</f>
        <v>1.116E-3</v>
      </c>
      <c r="I161">
        <f>'Processed Data'!I161/1000</f>
        <v>6.5700000000000003E-3</v>
      </c>
      <c r="J161">
        <f>'Processed Data'!J161/1000</f>
        <v>7.1999999999999988E-5</v>
      </c>
      <c r="K161">
        <f>'Processed Data'!K161/1000</f>
        <v>0.37483</v>
      </c>
      <c r="L161">
        <f>'Processed Data'!L161/1000</f>
        <v>0</v>
      </c>
      <c r="M161">
        <f>'Processed Data'!M161/1000</f>
        <v>1.647E-3</v>
      </c>
      <c r="N161">
        <f>'Processed Data'!N161/1000</f>
        <v>4.2000000000000004E-5</v>
      </c>
      <c r="O161">
        <f t="shared" si="4"/>
        <v>2.4938366826707675E-2</v>
      </c>
      <c r="P161">
        <f t="shared" si="5"/>
        <v>129.52064999999999</v>
      </c>
    </row>
    <row r="162" spans="1:16" x14ac:dyDescent="0.2">
      <c r="A162" t="s">
        <v>190</v>
      </c>
      <c r="B162">
        <f>'Processed Data'!B162/1000</f>
        <v>2.9468350000000001</v>
      </c>
      <c r="C162">
        <f>'Processed Data'!C162/1000</f>
        <v>144.43694600000001</v>
      </c>
      <c r="D162">
        <f>'Processed Data'!D162/1000</f>
        <v>6.1700000000000004E-4</v>
      </c>
      <c r="E162">
        <f>'Processed Data'!E162/1000</f>
        <v>3.5299999999999996E-4</v>
      </c>
      <c r="F162">
        <f>'Processed Data'!F162/1000</f>
        <v>7.6481999999999994E-2</v>
      </c>
      <c r="G162">
        <f>'Processed Data'!G162/1000</f>
        <v>8.5096999999999992E-2</v>
      </c>
      <c r="H162">
        <f>'Processed Data'!H162/1000</f>
        <v>0</v>
      </c>
      <c r="I162">
        <f>'Processed Data'!I162/1000</f>
        <v>4.032E-3</v>
      </c>
      <c r="J162">
        <f>'Processed Data'!J162/1000</f>
        <v>0</v>
      </c>
      <c r="K162">
        <f>'Processed Data'!K162/1000</f>
        <v>0.32118599999999997</v>
      </c>
      <c r="L162">
        <f>'Processed Data'!L162/1000</f>
        <v>0</v>
      </c>
      <c r="M162">
        <f>'Processed Data'!M162/1000</f>
        <v>6.8100000000000007E-4</v>
      </c>
      <c r="N162">
        <f>'Processed Data'!N162/1000</f>
        <v>1.2909999999999998E-3</v>
      </c>
      <c r="O162">
        <f t="shared" si="4"/>
        <v>2.0402224511171817E-2</v>
      </c>
      <c r="P162">
        <f t="shared" si="5"/>
        <v>147.87351999999998</v>
      </c>
    </row>
    <row r="163" spans="1:16" x14ac:dyDescent="0.2">
      <c r="A163" t="s">
        <v>191</v>
      </c>
      <c r="B163">
        <f>'Processed Data'!B163/1000</f>
        <v>2.8917190000000002</v>
      </c>
      <c r="C163">
        <f>'Processed Data'!C163/1000</f>
        <v>158.45949999999999</v>
      </c>
      <c r="D163">
        <f>'Processed Data'!D163/1000</f>
        <v>5.31E-4</v>
      </c>
      <c r="E163">
        <f>'Processed Data'!E163/1000</f>
        <v>5.5000000000000003E-4</v>
      </c>
      <c r="F163">
        <f>'Processed Data'!F163/1000</f>
        <v>7.7805000000000013E-2</v>
      </c>
      <c r="G163">
        <f>'Processed Data'!G163/1000</f>
        <v>8.2284999999999997E-2</v>
      </c>
      <c r="H163">
        <f>'Processed Data'!H163/1000</f>
        <v>4.9799999999999996E-4</v>
      </c>
      <c r="I163">
        <f>'Processed Data'!I163/1000</f>
        <v>2.8630000000000001E-3</v>
      </c>
      <c r="J163">
        <f>'Processed Data'!J163/1000</f>
        <v>0</v>
      </c>
      <c r="K163">
        <f>'Processed Data'!K163/1000</f>
        <v>0.34751299999999996</v>
      </c>
      <c r="L163">
        <f>'Processed Data'!L163/1000</f>
        <v>0</v>
      </c>
      <c r="M163">
        <f>'Processed Data'!M163/1000</f>
        <v>7.67E-4</v>
      </c>
      <c r="N163">
        <f>'Processed Data'!N163/1000</f>
        <v>1.4899999999999999E-4</v>
      </c>
      <c r="O163">
        <f t="shared" si="4"/>
        <v>1.8248946891792541E-2</v>
      </c>
      <c r="P163">
        <f t="shared" si="5"/>
        <v>161.86417999999998</v>
      </c>
    </row>
    <row r="164" spans="1:16" x14ac:dyDescent="0.2">
      <c r="A164" t="s">
        <v>192</v>
      </c>
      <c r="B164">
        <f>'Processed Data'!B164/1000</f>
        <v>2.550322</v>
      </c>
      <c r="C164">
        <f>'Processed Data'!C164/1000</f>
        <v>133.36193700000001</v>
      </c>
      <c r="D164">
        <f>'Processed Data'!D164/1000</f>
        <v>3.0299999999999999E-4</v>
      </c>
      <c r="E164">
        <f>'Processed Data'!E164/1000</f>
        <v>3.4899999999999997E-4</v>
      </c>
      <c r="F164">
        <f>'Processed Data'!F164/1000</f>
        <v>7.1857000000000004E-2</v>
      </c>
      <c r="G164">
        <f>'Processed Data'!G164/1000</f>
        <v>7.2944999999999996E-2</v>
      </c>
      <c r="H164">
        <f>'Processed Data'!H164/1000</f>
        <v>1.1410000000000001E-3</v>
      </c>
      <c r="I164">
        <f>'Processed Data'!I164/1000</f>
        <v>0</v>
      </c>
      <c r="J164">
        <f>'Processed Data'!J164/1000</f>
        <v>0</v>
      </c>
      <c r="K164">
        <f>'Processed Data'!K164/1000</f>
        <v>0.28671400000000002</v>
      </c>
      <c r="L164">
        <f>'Processed Data'!L164/1000</f>
        <v>0</v>
      </c>
      <c r="M164">
        <f>'Processed Data'!M164/1000</f>
        <v>6.7000000000000002E-4</v>
      </c>
      <c r="N164">
        <f>'Processed Data'!N164/1000</f>
        <v>2.72E-4</v>
      </c>
      <c r="O164">
        <f t="shared" si="4"/>
        <v>1.9123312523572598E-2</v>
      </c>
      <c r="P164">
        <f t="shared" si="5"/>
        <v>136.34650999999999</v>
      </c>
    </row>
    <row r="165" spans="1:16" x14ac:dyDescent="0.2">
      <c r="A165" t="s">
        <v>193</v>
      </c>
      <c r="B165">
        <f>'Processed Data'!B165/1000</f>
        <v>0.63512599999999997</v>
      </c>
      <c r="C165">
        <f>'Processed Data'!C165/1000</f>
        <v>38.506568000000001</v>
      </c>
      <c r="D165">
        <f>'Processed Data'!D165/1000</f>
        <v>0</v>
      </c>
      <c r="E165">
        <f>'Processed Data'!E165/1000</f>
        <v>0</v>
      </c>
      <c r="F165">
        <f>'Processed Data'!F165/1000</f>
        <v>2.4072E-2</v>
      </c>
      <c r="G165">
        <f>'Processed Data'!G165/1000</f>
        <v>3.4593000000000006E-2</v>
      </c>
      <c r="H165">
        <f>'Processed Data'!H165/1000</f>
        <v>0</v>
      </c>
      <c r="I165">
        <f>'Processed Data'!I165/1000</f>
        <v>0</v>
      </c>
      <c r="J165">
        <f>'Processed Data'!J165/1000</f>
        <v>0</v>
      </c>
      <c r="K165">
        <f>'Processed Data'!K165/1000</f>
        <v>5.7201999999999996E-2</v>
      </c>
      <c r="L165">
        <f>'Processed Data'!L165/1000</f>
        <v>0</v>
      </c>
      <c r="M165">
        <f>'Processed Data'!M165/1000</f>
        <v>0</v>
      </c>
      <c r="N165">
        <f>'Processed Data'!N165/1000</f>
        <v>0</v>
      </c>
      <c r="O165">
        <f t="shared" si="4"/>
        <v>1.6493965393124622E-2</v>
      </c>
      <c r="P165">
        <f t="shared" si="5"/>
        <v>39.257560999999995</v>
      </c>
    </row>
    <row r="166" spans="1:16" x14ac:dyDescent="0.2">
      <c r="A166" t="s">
        <v>194</v>
      </c>
      <c r="B166">
        <f>'Processed Data'!B166/1000</f>
        <v>0.76734000000000002</v>
      </c>
      <c r="C166">
        <f>'Processed Data'!C166/1000</f>
        <v>22.448846</v>
      </c>
      <c r="D166">
        <f>'Processed Data'!D166/1000</f>
        <v>0</v>
      </c>
      <c r="E166">
        <f>'Processed Data'!E166/1000</f>
        <v>0</v>
      </c>
      <c r="F166">
        <f>'Processed Data'!F166/1000</f>
        <v>2.4367999999999997E-2</v>
      </c>
      <c r="G166">
        <f>'Processed Data'!G166/1000</f>
        <v>4.5522E-2</v>
      </c>
      <c r="H166">
        <f>'Processed Data'!H166/1000</f>
        <v>0</v>
      </c>
      <c r="I166">
        <f>'Processed Data'!I166/1000</f>
        <v>5.22E-4</v>
      </c>
      <c r="J166">
        <f>'Processed Data'!J166/1000</f>
        <v>0</v>
      </c>
      <c r="K166">
        <f>'Processed Data'!K166/1000</f>
        <v>3.6843000000000001E-2</v>
      </c>
      <c r="L166">
        <f>'Processed Data'!L166/1000</f>
        <v>0</v>
      </c>
      <c r="M166">
        <f>'Processed Data'!M166/1000</f>
        <v>0</v>
      </c>
      <c r="N166">
        <f>'Processed Data'!N166/1000</f>
        <v>0</v>
      </c>
      <c r="O166">
        <f t="shared" si="4"/>
        <v>3.418171250317277E-2</v>
      </c>
      <c r="P166">
        <f t="shared" si="5"/>
        <v>23.323440999999999</v>
      </c>
    </row>
    <row r="167" spans="1:16" x14ac:dyDescent="0.2">
      <c r="A167" t="s">
        <v>195</v>
      </c>
      <c r="B167">
        <f>'Processed Data'!B167/1000</f>
        <v>0.74321300000000001</v>
      </c>
      <c r="C167">
        <f>'Processed Data'!C167/1000</f>
        <v>57.409917</v>
      </c>
      <c r="D167">
        <f>'Processed Data'!D167/1000</f>
        <v>0</v>
      </c>
      <c r="E167">
        <f>'Processed Data'!E167/1000</f>
        <v>0</v>
      </c>
      <c r="F167">
        <f>'Processed Data'!F167/1000</f>
        <v>2.9647E-2</v>
      </c>
      <c r="G167">
        <f>'Processed Data'!G167/1000</f>
        <v>2.4390000000000002E-2</v>
      </c>
      <c r="H167">
        <f>'Processed Data'!H167/1000</f>
        <v>0</v>
      </c>
      <c r="I167">
        <f>'Processed Data'!I167/1000</f>
        <v>0</v>
      </c>
      <c r="J167">
        <f>'Processed Data'!J167/1000</f>
        <v>0</v>
      </c>
      <c r="K167">
        <f>'Processed Data'!K167/1000</f>
        <v>0.133854</v>
      </c>
      <c r="L167">
        <f>'Processed Data'!L167/1000</f>
        <v>0</v>
      </c>
      <c r="M167">
        <f>'Processed Data'!M167/1000</f>
        <v>8.1299999999999992E-4</v>
      </c>
      <c r="N167">
        <f>'Processed Data'!N167/1000</f>
        <v>4.2099999999999999E-4</v>
      </c>
      <c r="O167">
        <f t="shared" si="4"/>
        <v>1.294572503910779E-2</v>
      </c>
      <c r="P167">
        <f t="shared" si="5"/>
        <v>58.342254999999994</v>
      </c>
    </row>
    <row r="168" spans="1:16" x14ac:dyDescent="0.2">
      <c r="A168" t="s">
        <v>196</v>
      </c>
      <c r="B168">
        <f>'Processed Data'!B168/1000</f>
        <v>0.52729700000000002</v>
      </c>
      <c r="C168">
        <f>'Processed Data'!C168/1000</f>
        <v>32.020778999999997</v>
      </c>
      <c r="D168">
        <f>'Processed Data'!D168/1000</f>
        <v>0</v>
      </c>
      <c r="E168">
        <f>'Processed Data'!E168/1000</f>
        <v>0</v>
      </c>
      <c r="F168">
        <f>'Processed Data'!F168/1000</f>
        <v>1.5528999999999999E-2</v>
      </c>
      <c r="G168">
        <f>'Processed Data'!G168/1000</f>
        <v>1.1619999999999998E-2</v>
      </c>
      <c r="H168">
        <f>'Processed Data'!H168/1000</f>
        <v>0</v>
      </c>
      <c r="I168">
        <f>'Processed Data'!I168/1000</f>
        <v>0</v>
      </c>
      <c r="J168">
        <f>'Processed Data'!J168/1000</f>
        <v>0</v>
      </c>
      <c r="K168">
        <f>'Processed Data'!K168/1000</f>
        <v>4.4200000000000003E-2</v>
      </c>
      <c r="L168">
        <f>'Processed Data'!L168/1000</f>
        <v>0</v>
      </c>
      <c r="M168">
        <f>'Processed Data'!M168/1000</f>
        <v>0</v>
      </c>
      <c r="N168">
        <f>'Processed Data'!N168/1000</f>
        <v>0</v>
      </c>
      <c r="O168">
        <f t="shared" si="4"/>
        <v>1.6467338286804328E-2</v>
      </c>
      <c r="P168">
        <f t="shared" si="5"/>
        <v>32.619424999999993</v>
      </c>
    </row>
    <row r="169" spans="1:16" x14ac:dyDescent="0.2">
      <c r="A169" t="s">
        <v>197</v>
      </c>
      <c r="B169">
        <f>'Processed Data'!B169/1000</f>
        <v>0.29458699999999999</v>
      </c>
      <c r="C169">
        <f>'Processed Data'!C169/1000</f>
        <v>31.97551</v>
      </c>
      <c r="D169">
        <f>'Processed Data'!D169/1000</f>
        <v>0</v>
      </c>
      <c r="E169">
        <f>'Processed Data'!E169/1000</f>
        <v>0</v>
      </c>
      <c r="F169">
        <f>'Processed Data'!F169/1000</f>
        <v>2.9763999999999999E-2</v>
      </c>
      <c r="G169">
        <f>'Processed Data'!G169/1000</f>
        <v>1.6713000000000002E-2</v>
      </c>
      <c r="H169">
        <f>'Processed Data'!H169/1000</f>
        <v>0</v>
      </c>
      <c r="I169">
        <f>'Processed Data'!I169/1000</f>
        <v>0</v>
      </c>
      <c r="J169">
        <f>'Processed Data'!J169/1000</f>
        <v>0</v>
      </c>
      <c r="K169">
        <f>'Processed Data'!K169/1000</f>
        <v>7.1052000000000004E-2</v>
      </c>
      <c r="L169">
        <f>'Processed Data'!L169/1000</f>
        <v>0</v>
      </c>
      <c r="M169">
        <f>'Processed Data'!M169/1000</f>
        <v>2.2499999999999999E-4</v>
      </c>
      <c r="N169">
        <f>'Processed Data'!N169/1000</f>
        <v>0</v>
      </c>
      <c r="O169">
        <f t="shared" si="4"/>
        <v>9.2128944933169161E-3</v>
      </c>
      <c r="P169">
        <f t="shared" si="5"/>
        <v>32.387851000000005</v>
      </c>
    </row>
    <row r="170" spans="1:16" x14ac:dyDescent="0.2">
      <c r="A170" t="s">
        <v>198</v>
      </c>
      <c r="B170">
        <f>'Processed Data'!B170/1000</f>
        <v>8.3376000000000006E-2</v>
      </c>
      <c r="C170">
        <f>'Processed Data'!C170/1000</f>
        <v>54.079093999999998</v>
      </c>
      <c r="D170">
        <f>'Processed Data'!D170/1000</f>
        <v>0</v>
      </c>
      <c r="E170">
        <f>'Processed Data'!E170/1000</f>
        <v>0</v>
      </c>
      <c r="F170">
        <f>'Processed Data'!F170/1000</f>
        <v>0.18494099999999999</v>
      </c>
      <c r="G170">
        <f>'Processed Data'!G170/1000</f>
        <v>5.1293999999999999E-2</v>
      </c>
      <c r="H170">
        <f>'Processed Data'!H170/1000</f>
        <v>0</v>
      </c>
      <c r="I170">
        <f>'Processed Data'!I170/1000</f>
        <v>0</v>
      </c>
      <c r="J170">
        <f>'Processed Data'!J170/1000</f>
        <v>0</v>
      </c>
      <c r="K170">
        <f>'Processed Data'!K170/1000</f>
        <v>2.554E-2</v>
      </c>
      <c r="L170">
        <f>'Processed Data'!L170/1000</f>
        <v>0</v>
      </c>
      <c r="M170">
        <f>'Processed Data'!M170/1000</f>
        <v>0</v>
      </c>
      <c r="N170">
        <f>'Processed Data'!N170/1000</f>
        <v>0</v>
      </c>
      <c r="O170">
        <f t="shared" si="4"/>
        <v>1.5417418050679623E-3</v>
      </c>
      <c r="P170">
        <f t="shared" si="5"/>
        <v>54.424244999999999</v>
      </c>
    </row>
    <row r="171" spans="1:16" x14ac:dyDescent="0.2">
      <c r="A171" t="s">
        <v>199</v>
      </c>
      <c r="B171">
        <f>'Processed Data'!B171/1000</f>
        <v>0.77839700000000001</v>
      </c>
      <c r="C171">
        <f>'Processed Data'!C171/1000</f>
        <v>35.648934000000004</v>
      </c>
      <c r="D171">
        <f>'Processed Data'!D171/1000</f>
        <v>0</v>
      </c>
      <c r="E171">
        <f>'Processed Data'!E171/1000</f>
        <v>0</v>
      </c>
      <c r="F171">
        <f>'Processed Data'!F171/1000</f>
        <v>3.2318E-2</v>
      </c>
      <c r="G171">
        <f>'Processed Data'!G171/1000</f>
        <v>1.7922E-2</v>
      </c>
      <c r="H171">
        <f>'Processed Data'!H171/1000</f>
        <v>0</v>
      </c>
      <c r="I171">
        <f>'Processed Data'!I171/1000</f>
        <v>0</v>
      </c>
      <c r="J171">
        <f>'Processed Data'!J171/1000</f>
        <v>0</v>
      </c>
      <c r="K171">
        <f>'Processed Data'!K171/1000</f>
        <v>4.7500000000000001E-2</v>
      </c>
      <c r="L171">
        <f>'Processed Data'!L171/1000</f>
        <v>0</v>
      </c>
      <c r="M171">
        <f>'Processed Data'!M171/1000</f>
        <v>1.01E-3</v>
      </c>
      <c r="N171">
        <f>'Processed Data'!N171/1000</f>
        <v>0</v>
      </c>
      <c r="O171">
        <f t="shared" si="4"/>
        <v>2.1835070860744391E-2</v>
      </c>
      <c r="P171">
        <f t="shared" si="5"/>
        <v>36.526080999999998</v>
      </c>
    </row>
    <row r="172" spans="1:16" x14ac:dyDescent="0.2">
      <c r="A172" s="1" t="s">
        <v>211</v>
      </c>
      <c r="B172">
        <f>'Processed Data'!B172/1000</f>
        <v>9.9999999999999995E-7</v>
      </c>
      <c r="C172">
        <f>'Processed Data'!C172/1000</f>
        <v>9.9999999999999995E-7</v>
      </c>
      <c r="D172">
        <f>'Processed Data'!D172/1000</f>
        <v>9.9999999999999995E-7</v>
      </c>
      <c r="E172">
        <f>'Processed Data'!E172/1000</f>
        <v>9.9999999999999995E-7</v>
      </c>
      <c r="F172">
        <f>'Processed Data'!F172/1000</f>
        <v>9.9999999999999995E-7</v>
      </c>
      <c r="G172">
        <f>'Processed Data'!G172/1000</f>
        <v>9.9999999999999995E-7</v>
      </c>
      <c r="H172">
        <f>'Processed Data'!H172/1000</f>
        <v>9.9999999999999995E-7</v>
      </c>
      <c r="I172">
        <f>'Processed Data'!I172/1000</f>
        <v>9.9999999999999995E-7</v>
      </c>
      <c r="J172">
        <f>'Processed Data'!J172/1000</f>
        <v>9.9999999999999995E-7</v>
      </c>
      <c r="K172">
        <f>'Processed Data'!K172/1000</f>
        <v>9.9999999999999995E-7</v>
      </c>
      <c r="L172">
        <f>'Processed Data'!L172/1000</f>
        <v>9.9999999999999995E-7</v>
      </c>
      <c r="M172">
        <f>'Processed Data'!M172/1000</f>
        <v>9.9999999999999995E-7</v>
      </c>
      <c r="N172">
        <f>'Processed Data'!N172/1000</f>
        <v>9.9999999999999995E-7</v>
      </c>
      <c r="O172">
        <f t="shared" si="4"/>
        <v>1</v>
      </c>
      <c r="P172">
        <f t="shared" si="5"/>
        <v>1.3000000000000003E-5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2E36-E9FE-D04A-B417-615DEDD5C839}">
  <dimension ref="A1:P175"/>
  <sheetViews>
    <sheetView tabSelected="1" topLeftCell="A257" workbookViewId="0">
      <selection activeCell="G177" sqref="G177"/>
    </sheetView>
  </sheetViews>
  <sheetFormatPr baseColWidth="10" defaultRowHeight="16" x14ac:dyDescent="0.2"/>
  <cols>
    <col min="1" max="1" width="21.1640625" customWidth="1"/>
  </cols>
  <sheetData>
    <row r="1" spans="1:16" x14ac:dyDescent="0.2">
      <c r="A1" s="1" t="s">
        <v>208</v>
      </c>
    </row>
    <row r="4" spans="1:16" s="1" customFormat="1" x14ac:dyDescent="0.2"/>
    <row r="5" spans="1:16" x14ac:dyDescent="0.2">
      <c r="A5" s="1"/>
    </row>
    <row r="8" spans="1:16" x14ac:dyDescent="0.2">
      <c r="B8" t="s">
        <v>0</v>
      </c>
      <c r="C8" t="s">
        <v>1</v>
      </c>
      <c r="D8" t="s">
        <v>3</v>
      </c>
      <c r="E8" t="s">
        <v>4</v>
      </c>
      <c r="F8" t="s">
        <v>6</v>
      </c>
      <c r="G8" t="s">
        <v>7</v>
      </c>
      <c r="H8" t="s">
        <v>9</v>
      </c>
      <c r="I8" t="s">
        <v>10</v>
      </c>
      <c r="J8" t="s">
        <v>12</v>
      </c>
      <c r="K8" t="s">
        <v>13</v>
      </c>
      <c r="L8" t="s">
        <v>17</v>
      </c>
      <c r="M8" t="s">
        <v>19</v>
      </c>
      <c r="N8" t="s">
        <v>22</v>
      </c>
      <c r="O8" t="s">
        <v>206</v>
      </c>
      <c r="P8" t="s">
        <v>207</v>
      </c>
    </row>
    <row r="9" spans="1:16" x14ac:dyDescent="0.2">
      <c r="A9" t="s">
        <v>30</v>
      </c>
      <c r="B9" t="s">
        <v>204</v>
      </c>
      <c r="C9" t="s">
        <v>204</v>
      </c>
      <c r="D9" t="s">
        <v>204</v>
      </c>
      <c r="E9" t="s">
        <v>204</v>
      </c>
      <c r="F9" t="s">
        <v>204</v>
      </c>
      <c r="G9" t="s">
        <v>204</v>
      </c>
      <c r="H9" t="s">
        <v>204</v>
      </c>
      <c r="I9" t="s">
        <v>204</v>
      </c>
      <c r="J9" t="s">
        <v>204</v>
      </c>
      <c r="K9" t="s">
        <v>204</v>
      </c>
      <c r="L9" t="s">
        <v>204</v>
      </c>
      <c r="M9" t="s">
        <v>204</v>
      </c>
      <c r="N9" t="s">
        <v>204</v>
      </c>
    </row>
    <row r="10" spans="1:16" x14ac:dyDescent="0.2">
      <c r="A10" t="s">
        <v>44</v>
      </c>
      <c r="B10">
        <f>'Formula ppm'!B7*(400435-(85475*'Formula ppm'!O7))/'Formula ppm'!P7</f>
        <v>29291.346953473105</v>
      </c>
      <c r="C10">
        <f>'Formula ppm'!C7*(400435-(85475*'Formula ppm'!O7))/'Formula ppm'!P7</f>
        <v>361169.9193210068</v>
      </c>
      <c r="D10">
        <f>'Formula ppm'!D7*(400435-(85475*'Formula ppm'!O7))/'Formula ppm'!P7</f>
        <v>0</v>
      </c>
      <c r="E10">
        <f>'Formula ppm'!E7*(400435-(85475*'Formula ppm'!O7))/'Formula ppm'!P7</f>
        <v>0</v>
      </c>
      <c r="F10">
        <f>'Formula ppm'!F7*(400435-(85475*'Formula ppm'!O7))/'Formula ppm'!P7</f>
        <v>10.15462821813467</v>
      </c>
      <c r="G10">
        <f>'Formula ppm'!G7*(400435-(85475*'Formula ppm'!O7))/'Formula ppm'!P7</f>
        <v>7.1291605398314717</v>
      </c>
      <c r="H10">
        <f>'Formula ppm'!H7*(400435-(85475*'Formula ppm'!O7))/'Formula ppm'!P7</f>
        <v>25.032526455322476</v>
      </c>
      <c r="I10">
        <f>'Formula ppm'!I7*(400435-(85475*'Formula ppm'!O7))/'Formula ppm'!P7</f>
        <v>0</v>
      </c>
      <c r="J10">
        <f>'Formula ppm'!J7*(400435-(85475*'Formula ppm'!O7))/'Formula ppm'!P7</f>
        <v>0</v>
      </c>
      <c r="K10">
        <f>'Formula ppm'!K7*(400435-(85475*'Formula ppm'!O7))/'Formula ppm'!P7</f>
        <v>2974.4692364279704</v>
      </c>
      <c r="L10">
        <f>'Formula ppm'!L7*(400435-(85475*'Formula ppm'!O7))/'Formula ppm'!P7</f>
        <v>0</v>
      </c>
      <c r="M10">
        <f>'Formula ppm'!M7*(400435-(85475*'Formula ppm'!O7))/'Formula ppm'!P7</f>
        <v>22.642728847726598</v>
      </c>
      <c r="N10">
        <f>'Formula ppm'!N7*(400435-(85475*'Formula ppm'!O7))/'Formula ppm'!P7</f>
        <v>2.1725432796326158</v>
      </c>
      <c r="O10">
        <f>B10/C10</f>
        <v>8.1101291626224939E-2</v>
      </c>
      <c r="P10">
        <f>SUM(B10:N10)</f>
        <v>393502.86709824856</v>
      </c>
    </row>
    <row r="11" spans="1:16" x14ac:dyDescent="0.2">
      <c r="A11" t="s">
        <v>45</v>
      </c>
      <c r="B11">
        <f>'Formula ppm'!B8*(400435-(85475*'Formula ppm'!O8))/'Formula ppm'!P8</f>
        <v>26701.644496248551</v>
      </c>
      <c r="C11">
        <f>'Formula ppm'!C8*(400435-(85475*'Formula ppm'!O8))/'Formula ppm'!P8</f>
        <v>364978.06726468191</v>
      </c>
      <c r="D11">
        <f>'Formula ppm'!D8*(400435-(85475*'Formula ppm'!O8))/'Formula ppm'!P8</f>
        <v>0</v>
      </c>
      <c r="E11">
        <f>'Formula ppm'!E8*(400435-(85475*'Formula ppm'!O8))/'Formula ppm'!P8</f>
        <v>0</v>
      </c>
      <c r="F11">
        <f>'Formula ppm'!F8*(400435-(85475*'Formula ppm'!O8))/'Formula ppm'!P8</f>
        <v>9.8698676037265205</v>
      </c>
      <c r="G11">
        <f>'Formula ppm'!G8*(400435-(85475*'Formula ppm'!O8))/'Formula ppm'!P8</f>
        <v>7.7715492942728508</v>
      </c>
      <c r="H11">
        <f>'Formula ppm'!H8*(400435-(85475*'Formula ppm'!O8))/'Formula ppm'!P8</f>
        <v>1.450689201597599</v>
      </c>
      <c r="I11">
        <f>'Formula ppm'!I8*(400435-(85475*'Formula ppm'!O8))/'Formula ppm'!P8</f>
        <v>0</v>
      </c>
      <c r="J11">
        <f>'Formula ppm'!J8*(400435-(85475*'Formula ppm'!O8))/'Formula ppm'!P8</f>
        <v>0</v>
      </c>
      <c r="K11">
        <f>'Formula ppm'!K8*(400435-(85475*'Formula ppm'!O8))/'Formula ppm'!P8</f>
        <v>2471.1713394285671</v>
      </c>
      <c r="L11">
        <f>'Formula ppm'!L8*(400435-(85475*'Formula ppm'!O8))/'Formula ppm'!P8</f>
        <v>0</v>
      </c>
      <c r="M11">
        <f>'Formula ppm'!M8*(400435-(85475*'Formula ppm'!O8))/'Formula ppm'!P8</f>
        <v>11.709134270037763</v>
      </c>
      <c r="N11">
        <f>'Formula ppm'!N8*(400435-(85475*'Formula ppm'!O8))/'Formula ppm'!P8</f>
        <v>0</v>
      </c>
      <c r="O11">
        <f t="shared" ref="O11:O74" si="0">B11/C11</f>
        <v>7.3159586537249466E-2</v>
      </c>
      <c r="P11">
        <f t="shared" ref="P11:P74" si="1">SUM(B11:N11)</f>
        <v>394181.68434072868</v>
      </c>
    </row>
    <row r="12" spans="1:16" x14ac:dyDescent="0.2">
      <c r="A12" t="s">
        <v>46</v>
      </c>
      <c r="B12">
        <f>'Formula ppm'!B9*(400435-(85475*'Formula ppm'!O9))/'Formula ppm'!P9</f>
        <v>26447.998736568697</v>
      </c>
      <c r="C12">
        <f>'Formula ppm'!C9*(400435-(85475*'Formula ppm'!O9))/'Formula ppm'!P9</f>
        <v>365045.82364204474</v>
      </c>
      <c r="D12">
        <f>'Formula ppm'!D9*(400435-(85475*'Formula ppm'!O9))/'Formula ppm'!P9</f>
        <v>0</v>
      </c>
      <c r="E12">
        <f>'Formula ppm'!E9*(400435-(85475*'Formula ppm'!O9))/'Formula ppm'!P9</f>
        <v>0</v>
      </c>
      <c r="F12">
        <f>'Formula ppm'!F9*(400435-(85475*'Formula ppm'!O9))/'Formula ppm'!P9</f>
        <v>11.892638943148746</v>
      </c>
      <c r="G12">
        <f>'Formula ppm'!G9*(400435-(85475*'Formula ppm'!O9))/'Formula ppm'!P9</f>
        <v>6.4220250293003245</v>
      </c>
      <c r="H12">
        <f>'Formula ppm'!H9*(400435-(85475*'Formula ppm'!O9))/'Formula ppm'!P9</f>
        <v>10.965833287579223</v>
      </c>
      <c r="I12">
        <f>'Formula ppm'!I9*(400435-(85475*'Formula ppm'!O9))/'Formula ppm'!P9</f>
        <v>0</v>
      </c>
      <c r="J12">
        <f>'Formula ppm'!J9*(400435-(85475*'Formula ppm'!O9))/'Formula ppm'!P9</f>
        <v>0</v>
      </c>
      <c r="K12">
        <f>'Formula ppm'!K9*(400435-(85475*'Formula ppm'!O9))/'Formula ppm'!P9</f>
        <v>2701.1873858873159</v>
      </c>
      <c r="L12">
        <f>'Formula ppm'!L9*(400435-(85475*'Formula ppm'!O9))/'Formula ppm'!P9</f>
        <v>0</v>
      </c>
      <c r="M12">
        <f>'Formula ppm'!M9*(400435-(85475*'Formula ppm'!O9))/'Formula ppm'!P9</f>
        <v>17.945582074213423</v>
      </c>
      <c r="N12">
        <f>'Formula ppm'!N9*(400435-(85475*'Formula ppm'!O9))/'Formula ppm'!P9</f>
        <v>0</v>
      </c>
      <c r="O12">
        <f t="shared" si="0"/>
        <v>7.2451174684586936E-2</v>
      </c>
      <c r="P12">
        <f t="shared" si="1"/>
        <v>394242.23584383499</v>
      </c>
    </row>
    <row r="13" spans="1:16" x14ac:dyDescent="0.2">
      <c r="A13" t="s">
        <v>47</v>
      </c>
      <c r="B13">
        <f>'Formula ppm'!B10*(400435-(85475*'Formula ppm'!O10))/'Formula ppm'!P10</f>
        <v>23107.347583539504</v>
      </c>
      <c r="C13">
        <f>'Formula ppm'!C10*(400435-(85475*'Formula ppm'!O10))/'Formula ppm'!P10</f>
        <v>369001.96136804909</v>
      </c>
      <c r="D13">
        <f>'Formula ppm'!D10*(400435-(85475*'Formula ppm'!O10))/'Formula ppm'!P10</f>
        <v>0</v>
      </c>
      <c r="E13">
        <f>'Formula ppm'!E10*(400435-(85475*'Formula ppm'!O10))/'Formula ppm'!P10</f>
        <v>0</v>
      </c>
      <c r="F13">
        <f>'Formula ppm'!F10*(400435-(85475*'Formula ppm'!O10))/'Formula ppm'!P10</f>
        <v>9.9041357082363195</v>
      </c>
      <c r="G13">
        <f>'Formula ppm'!G10*(400435-(85475*'Formula ppm'!O10))/'Formula ppm'!P10</f>
        <v>7.2021428733284276</v>
      </c>
      <c r="H13">
        <f>'Formula ppm'!H10*(400435-(85475*'Formula ppm'!O10))/'Formula ppm'!P10</f>
        <v>11.607152318970519</v>
      </c>
      <c r="I13">
        <f>'Formula ppm'!I10*(400435-(85475*'Formula ppm'!O10))/'Formula ppm'!P10</f>
        <v>0</v>
      </c>
      <c r="J13">
        <f>'Formula ppm'!J10*(400435-(85475*'Formula ppm'!O10))/'Formula ppm'!P10</f>
        <v>0</v>
      </c>
      <c r="K13">
        <f>'Formula ppm'!K10*(400435-(85475*'Formula ppm'!O10))/'Formula ppm'!P10</f>
        <v>2922.7760945095556</v>
      </c>
      <c r="L13">
        <f>'Formula ppm'!L10*(400435-(85475*'Formula ppm'!O10))/'Formula ppm'!P10</f>
        <v>0</v>
      </c>
      <c r="M13">
        <f>'Formula ppm'!M10*(400435-(85475*'Formula ppm'!O10))/'Formula ppm'!P10</f>
        <v>21.653998916374508</v>
      </c>
      <c r="N13">
        <f>'Formula ppm'!N10*(400435-(85475*'Formula ppm'!O10))/'Formula ppm'!P10</f>
        <v>0</v>
      </c>
      <c r="O13">
        <f t="shared" si="0"/>
        <v>6.2621205312488368E-2</v>
      </c>
      <c r="P13">
        <f t="shared" si="1"/>
        <v>395082.45247591508</v>
      </c>
    </row>
    <row r="14" spans="1:16" x14ac:dyDescent="0.2">
      <c r="A14" t="s">
        <v>48</v>
      </c>
      <c r="B14">
        <f>'Formula ppm'!B11*(400435-(85475*'Formula ppm'!O11))/'Formula ppm'!P11</f>
        <v>17396.926508854627</v>
      </c>
      <c r="C14">
        <f>'Formula ppm'!C11*(400435-(85475*'Formula ppm'!O11))/'Formula ppm'!P11</f>
        <v>376664.59419655398</v>
      </c>
      <c r="D14">
        <f>'Formula ppm'!D11*(400435-(85475*'Formula ppm'!O11))/'Formula ppm'!P11</f>
        <v>0</v>
      </c>
      <c r="E14">
        <f>'Formula ppm'!E11*(400435-(85475*'Formula ppm'!O11))/'Formula ppm'!P11</f>
        <v>0</v>
      </c>
      <c r="F14">
        <f>'Formula ppm'!F11*(400435-(85475*'Formula ppm'!O11))/'Formula ppm'!P11</f>
        <v>0.57590337369344735</v>
      </c>
      <c r="G14">
        <f>'Formula ppm'!G11*(400435-(85475*'Formula ppm'!O11))/'Formula ppm'!P11</f>
        <v>6.5106998285733253</v>
      </c>
      <c r="H14">
        <f>'Formula ppm'!H11*(400435-(85475*'Formula ppm'!O11))/'Formula ppm'!P11</f>
        <v>2.5354706971698531</v>
      </c>
      <c r="I14">
        <f>'Formula ppm'!I11*(400435-(85475*'Formula ppm'!O11))/'Formula ppm'!P11</f>
        <v>0</v>
      </c>
      <c r="J14">
        <f>'Formula ppm'!J11*(400435-(85475*'Formula ppm'!O11))/'Formula ppm'!P11</f>
        <v>0</v>
      </c>
      <c r="K14">
        <f>'Formula ppm'!K11*(400435-(85475*'Formula ppm'!O11))/'Formula ppm'!P11</f>
        <v>2413.9513456882387</v>
      </c>
      <c r="L14">
        <f>'Formula ppm'!L11*(400435-(85475*'Formula ppm'!O11))/'Formula ppm'!P11</f>
        <v>0</v>
      </c>
      <c r="M14">
        <f>'Formula ppm'!M11*(400435-(85475*'Formula ppm'!O11))/'Formula ppm'!P11</f>
        <v>2.0904544538612799</v>
      </c>
      <c r="N14">
        <f>'Formula ppm'!N11*(400435-(85475*'Formula ppm'!O11))/'Formula ppm'!P11</f>
        <v>0</v>
      </c>
      <c r="O14">
        <f t="shared" si="0"/>
        <v>4.6186784680315431E-2</v>
      </c>
      <c r="P14">
        <f t="shared" si="1"/>
        <v>396487.18457945011</v>
      </c>
    </row>
    <row r="15" spans="1:16" x14ac:dyDescent="0.2">
      <c r="A15" t="s">
        <v>49</v>
      </c>
      <c r="B15">
        <f>'Formula ppm'!B12*(400435-(85475*'Formula ppm'!O12))/'Formula ppm'!P12</f>
        <v>18045.910725948164</v>
      </c>
      <c r="C15">
        <f>'Formula ppm'!C12*(400435-(85475*'Formula ppm'!O12))/'Formula ppm'!P12</f>
        <v>375975.36631638673</v>
      </c>
      <c r="D15">
        <f>'Formula ppm'!D12*(400435-(85475*'Formula ppm'!O12))/'Formula ppm'!P12</f>
        <v>0</v>
      </c>
      <c r="E15">
        <f>'Formula ppm'!E12*(400435-(85475*'Formula ppm'!O12))/'Formula ppm'!P12</f>
        <v>0</v>
      </c>
      <c r="F15">
        <f>'Formula ppm'!F12*(400435-(85475*'Formula ppm'!O12))/'Formula ppm'!P12</f>
        <v>0.85674705508443072</v>
      </c>
      <c r="G15">
        <f>'Formula ppm'!G12*(400435-(85475*'Formula ppm'!O12))/'Formula ppm'!P12</f>
        <v>7.1332125178881505</v>
      </c>
      <c r="H15">
        <f>'Formula ppm'!H12*(400435-(85475*'Formula ppm'!O12))/'Formula ppm'!P12</f>
        <v>0.27923607721270333</v>
      </c>
      <c r="I15">
        <f>'Formula ppm'!I12*(400435-(85475*'Formula ppm'!O12))/'Formula ppm'!P12</f>
        <v>0</v>
      </c>
      <c r="J15">
        <f>'Formula ppm'!J12*(400435-(85475*'Formula ppm'!O12))/'Formula ppm'!P12</f>
        <v>0</v>
      </c>
      <c r="K15">
        <f>'Formula ppm'!K12*(400435-(85475*'Formula ppm'!O12))/'Formula ppm'!P12</f>
        <v>2301.590673876743</v>
      </c>
      <c r="L15">
        <f>'Formula ppm'!L12*(400435-(85475*'Formula ppm'!O12))/'Formula ppm'!P12</f>
        <v>0</v>
      </c>
      <c r="M15">
        <f>'Formula ppm'!M12*(400435-(85475*'Formula ppm'!O12))/'Formula ppm'!P12</f>
        <v>1.2692548964213788</v>
      </c>
      <c r="N15">
        <f>'Formula ppm'!N12*(400435-(85475*'Formula ppm'!O12))/'Formula ppm'!P12</f>
        <v>0</v>
      </c>
      <c r="O15">
        <f t="shared" si="0"/>
        <v>4.7997587987619286E-2</v>
      </c>
      <c r="P15">
        <f t="shared" si="1"/>
        <v>396332.40616675827</v>
      </c>
    </row>
    <row r="16" spans="1:16" x14ac:dyDescent="0.2">
      <c r="A16" t="s">
        <v>50</v>
      </c>
      <c r="B16">
        <f>'Formula ppm'!B13*(400435-(85475*'Formula ppm'!O13))/'Formula ppm'!P13</f>
        <v>16907.711918615401</v>
      </c>
      <c r="C16">
        <f>'Formula ppm'!C13*(400435-(85475*'Formula ppm'!O13))/'Formula ppm'!P13</f>
        <v>377393.36525224079</v>
      </c>
      <c r="D16">
        <f>'Formula ppm'!D13*(400435-(85475*'Formula ppm'!O13))/'Formula ppm'!P13</f>
        <v>1.9783994815543288E-2</v>
      </c>
      <c r="E16">
        <f>'Formula ppm'!E13*(400435-(85475*'Formula ppm'!O13))/'Formula ppm'!P13</f>
        <v>0.28357059235612042</v>
      </c>
      <c r="F16">
        <f>'Formula ppm'!F13*(400435-(85475*'Formula ppm'!O13))/'Formula ppm'!P13</f>
        <v>0.87709043682241916</v>
      </c>
      <c r="G16">
        <f>'Formula ppm'!G13*(400435-(85475*'Formula ppm'!O13))/'Formula ppm'!P13</f>
        <v>7.6366219987997077</v>
      </c>
      <c r="H16">
        <f>'Formula ppm'!H13*(400435-(85475*'Formula ppm'!O13))/'Formula ppm'!P13</f>
        <v>2.4598100220658816</v>
      </c>
      <c r="I16">
        <f>'Formula ppm'!I13*(400435-(85475*'Formula ppm'!O13))/'Formula ppm'!P13</f>
        <v>0.63308783409738523</v>
      </c>
      <c r="J16">
        <f>'Formula ppm'!J13*(400435-(85475*'Formula ppm'!O13))/'Formula ppm'!P13</f>
        <v>0</v>
      </c>
      <c r="K16">
        <f>'Formula ppm'!K13*(400435-(85475*'Formula ppm'!O13))/'Formula ppm'!P13</f>
        <v>2290.3073491512455</v>
      </c>
      <c r="L16">
        <f>'Formula ppm'!L13*(400435-(85475*'Formula ppm'!O13))/'Formula ppm'!P13</f>
        <v>0</v>
      </c>
      <c r="M16">
        <f>'Formula ppm'!M13*(400435-(85475*'Formula ppm'!O13))/'Formula ppm'!P13</f>
        <v>2.3147273934185639</v>
      </c>
      <c r="N16">
        <f>'Formula ppm'!N13*(400435-(85475*'Formula ppm'!O13))/'Formula ppm'!P13</f>
        <v>0</v>
      </c>
      <c r="O16">
        <f t="shared" si="0"/>
        <v>4.4801296141798057E-2</v>
      </c>
      <c r="P16">
        <f t="shared" si="1"/>
        <v>396605.60921227984</v>
      </c>
    </row>
    <row r="17" spans="1:16" x14ac:dyDescent="0.2">
      <c r="A17" t="s">
        <v>51</v>
      </c>
      <c r="B17">
        <f>'Formula ppm'!B14*(400435-(85475*'Formula ppm'!O14))/'Formula ppm'!P14</f>
        <v>27998.208000485702</v>
      </c>
      <c r="C17">
        <f>'Formula ppm'!C14*(400435-(85475*'Formula ppm'!O14))/'Formula ppm'!P14</f>
        <v>362703.99192838446</v>
      </c>
      <c r="D17">
        <f>'Formula ppm'!D14*(400435-(85475*'Formula ppm'!O14))/'Formula ppm'!P14</f>
        <v>0</v>
      </c>
      <c r="E17">
        <f>'Formula ppm'!E14*(400435-(85475*'Formula ppm'!O14))/'Formula ppm'!P14</f>
        <v>0</v>
      </c>
      <c r="F17">
        <f>'Formula ppm'!F14*(400435-(85475*'Formula ppm'!O14))/'Formula ppm'!P14</f>
        <v>3.4833684354904189</v>
      </c>
      <c r="G17">
        <f>'Formula ppm'!G14*(400435-(85475*'Formula ppm'!O14))/'Formula ppm'!P14</f>
        <v>6.3798650150014735</v>
      </c>
      <c r="H17">
        <f>'Formula ppm'!H14*(400435-(85475*'Formula ppm'!O14))/'Formula ppm'!P14</f>
        <v>2.8349696913841851</v>
      </c>
      <c r="I17">
        <f>'Formula ppm'!I14*(400435-(85475*'Formula ppm'!O14))/'Formula ppm'!P14</f>
        <v>0</v>
      </c>
      <c r="J17">
        <f>'Formula ppm'!J14*(400435-(85475*'Formula ppm'!O14))/'Formula ppm'!P14</f>
        <v>0</v>
      </c>
      <c r="K17">
        <f>'Formula ppm'!K14*(400435-(85475*'Formula ppm'!O14))/'Formula ppm'!P14</f>
        <v>3104.9875391852715</v>
      </c>
      <c r="L17">
        <f>'Formula ppm'!L14*(400435-(85475*'Formula ppm'!O14))/'Formula ppm'!P14</f>
        <v>0</v>
      </c>
      <c r="M17">
        <f>'Formula ppm'!M14*(400435-(85475*'Formula ppm'!O14))/'Formula ppm'!P14</f>
        <v>17.042948011142659</v>
      </c>
      <c r="N17">
        <f>'Formula ppm'!N14*(400435-(85475*'Formula ppm'!O14))/'Formula ppm'!P14</f>
        <v>0</v>
      </c>
      <c r="O17">
        <f t="shared" si="0"/>
        <v>7.7192996557958804E-2</v>
      </c>
      <c r="P17">
        <f t="shared" si="1"/>
        <v>393836.92861920845</v>
      </c>
    </row>
    <row r="18" spans="1:16" x14ac:dyDescent="0.2">
      <c r="A18" t="s">
        <v>52</v>
      </c>
      <c r="B18">
        <f>'Formula ppm'!B15*(400435-(85475*'Formula ppm'!O15))/'Formula ppm'!P15</f>
        <v>27192.087468337952</v>
      </c>
      <c r="C18">
        <f>'Formula ppm'!C15*(400435-(85475*'Formula ppm'!O15))/'Formula ppm'!P15</f>
        <v>363668.18231788132</v>
      </c>
      <c r="D18">
        <f>'Formula ppm'!D15*(400435-(85475*'Formula ppm'!O15))/'Formula ppm'!P15</f>
        <v>7.4301949254046715E-3</v>
      </c>
      <c r="E18">
        <f>'Formula ppm'!E15*(400435-(85475*'Formula ppm'!O15))/'Formula ppm'!P15</f>
        <v>0.20061526298592611</v>
      </c>
      <c r="F18">
        <f>'Formula ppm'!F15*(400435-(85475*'Formula ppm'!O15))/'Formula ppm'!P15</f>
        <v>5.1974213503205675</v>
      </c>
      <c r="G18">
        <f>'Formula ppm'!G15*(400435-(85475*'Formula ppm'!O15))/'Formula ppm'!P15</f>
        <v>6.8283491364468922</v>
      </c>
      <c r="H18">
        <f>'Formula ppm'!H15*(400435-(85475*'Formula ppm'!O15))/'Formula ppm'!P15</f>
        <v>7.5490780442111456</v>
      </c>
      <c r="I18">
        <f>'Formula ppm'!I15*(400435-(85475*'Formula ppm'!O15))/'Formula ppm'!P15</f>
        <v>0.57212500925615972</v>
      </c>
      <c r="J18">
        <f>'Formula ppm'!J15*(400435-(85475*'Formula ppm'!O15))/'Formula ppm'!P15</f>
        <v>0</v>
      </c>
      <c r="K18">
        <f>'Formula ppm'!K15*(400435-(85475*'Formula ppm'!O15))/'Formula ppm'!P15</f>
        <v>3147.1296475069403</v>
      </c>
      <c r="L18">
        <f>'Formula ppm'!L15*(400435-(85475*'Formula ppm'!O15))/'Formula ppm'!P15</f>
        <v>0</v>
      </c>
      <c r="M18">
        <f>'Formula ppm'!M15*(400435-(85475*'Formula ppm'!O15))/'Formula ppm'!P15</f>
        <v>16.134668280516244</v>
      </c>
      <c r="N18">
        <f>'Formula ppm'!N15*(400435-(85475*'Formula ppm'!O15))/'Formula ppm'!P15</f>
        <v>0</v>
      </c>
      <c r="O18">
        <f t="shared" si="0"/>
        <v>7.4771697911612811E-2</v>
      </c>
      <c r="P18">
        <f t="shared" si="1"/>
        <v>394043.8891210049</v>
      </c>
    </row>
    <row r="19" spans="1:16" x14ac:dyDescent="0.2">
      <c r="A19" t="s">
        <v>53</v>
      </c>
      <c r="B19">
        <f>'Formula ppm'!B16*(400435-(85475*'Formula ppm'!O16))/'Formula ppm'!P16</f>
        <v>27531.111925068537</v>
      </c>
      <c r="C19">
        <f>'Formula ppm'!C16*(400435-(85475*'Formula ppm'!O16))/'Formula ppm'!P16</f>
        <v>363286.10446723294</v>
      </c>
      <c r="D19">
        <f>'Formula ppm'!D16*(400435-(85475*'Formula ppm'!O16))/'Formula ppm'!P16</f>
        <v>2.247135338529431E-2</v>
      </c>
      <c r="E19">
        <f>'Formula ppm'!E16*(400435-(85475*'Formula ppm'!O16))/'Formula ppm'!P16</f>
        <v>1.1235676692647155E-2</v>
      </c>
      <c r="F19">
        <f>'Formula ppm'!F16*(400435-(85475*'Formula ppm'!O16))/'Formula ppm'!P16</f>
        <v>5.2545514665946529</v>
      </c>
      <c r="G19">
        <f>'Formula ppm'!G16*(400435-(85475*'Formula ppm'!O16))/'Formula ppm'!P16</f>
        <v>6.8462723313863325</v>
      </c>
      <c r="H19">
        <f>'Formula ppm'!H16*(400435-(85475*'Formula ppm'!O16))/'Formula ppm'!P16</f>
        <v>3.5542190604407167</v>
      </c>
      <c r="I19">
        <f>'Formula ppm'!I16*(400435-(85475*'Formula ppm'!O16))/'Formula ppm'!P16</f>
        <v>0</v>
      </c>
      <c r="J19">
        <f>'Formula ppm'!J16*(400435-(85475*'Formula ppm'!O16))/'Formula ppm'!P16</f>
        <v>0</v>
      </c>
      <c r="K19">
        <f>'Formula ppm'!K16*(400435-(85475*'Formula ppm'!O16))/'Formula ppm'!P16</f>
        <v>3109.0990021336779</v>
      </c>
      <c r="L19">
        <f>'Formula ppm'!L16*(400435-(85475*'Formula ppm'!O16))/'Formula ppm'!P16</f>
        <v>0</v>
      </c>
      <c r="M19">
        <f>'Formula ppm'!M16*(400435-(85475*'Formula ppm'!O16))/'Formula ppm'!P16</f>
        <v>15.396622294490818</v>
      </c>
      <c r="N19">
        <f>'Formula ppm'!N16*(400435-(85475*'Formula ppm'!O16))/'Formula ppm'!P16</f>
        <v>0</v>
      </c>
      <c r="O19">
        <f t="shared" si="0"/>
        <v>7.5783553476242965E-2</v>
      </c>
      <c r="P19">
        <f t="shared" si="1"/>
        <v>393957.40076661826</v>
      </c>
    </row>
    <row r="20" spans="1:16" x14ac:dyDescent="0.2">
      <c r="A20" t="s">
        <v>54</v>
      </c>
      <c r="B20">
        <f>'Formula ppm'!B17*(400435-(85475*'Formula ppm'!O17))/'Formula ppm'!P17</f>
        <v>27996.128167463732</v>
      </c>
      <c r="C20">
        <f>'Formula ppm'!C17*(400435-(85475*'Formula ppm'!O17))/'Formula ppm'!P17</f>
        <v>362792.75936154288</v>
      </c>
      <c r="D20">
        <f>'Formula ppm'!D17*(400435-(85475*'Formula ppm'!O17))/'Formula ppm'!P17</f>
        <v>0.10423522979417668</v>
      </c>
      <c r="E20">
        <f>'Formula ppm'!E17*(400435-(85475*'Formula ppm'!O17))/'Formula ppm'!P17</f>
        <v>8.5283369831599107E-2</v>
      </c>
      <c r="F20">
        <f>'Formula ppm'!F17*(400435-(85475*'Formula ppm'!O17))/'Formula ppm'!P17</f>
        <v>4.8990558003263045</v>
      </c>
      <c r="G20">
        <f>'Formula ppm'!G17*(400435-(85475*'Formula ppm'!O17))/'Formula ppm'!P17</f>
        <v>6.9790224312191942</v>
      </c>
      <c r="H20">
        <f>'Formula ppm'!H17*(400435-(85475*'Formula ppm'!O17))/'Formula ppm'!P17</f>
        <v>4.6289917958595739</v>
      </c>
      <c r="I20">
        <f>'Formula ppm'!I17*(400435-(85475*'Formula ppm'!O17))/'Formula ppm'!P17</f>
        <v>0</v>
      </c>
      <c r="J20">
        <f>'Formula ppm'!J17*(400435-(85475*'Formula ppm'!O17))/'Formula ppm'!P17</f>
        <v>0</v>
      </c>
      <c r="K20">
        <f>'Formula ppm'!K17*(400435-(85475*'Formula ppm'!O17))/'Formula ppm'!P17</f>
        <v>3019.3155699380468</v>
      </c>
      <c r="L20">
        <f>'Formula ppm'!L17*(400435-(85475*'Formula ppm'!O17))/'Formula ppm'!P17</f>
        <v>0</v>
      </c>
      <c r="M20">
        <f>'Formula ppm'!M17*(400435-(85475*'Formula ppm'!O17))/'Formula ppm'!P17</f>
        <v>14.13334956709223</v>
      </c>
      <c r="N20">
        <f>'Formula ppm'!N17*(400435-(85475*'Formula ppm'!O17))/'Formula ppm'!P17</f>
        <v>0</v>
      </c>
      <c r="O20">
        <f t="shared" si="0"/>
        <v>7.7168376283838824E-2</v>
      </c>
      <c r="P20">
        <f t="shared" si="1"/>
        <v>393839.03303713881</v>
      </c>
    </row>
    <row r="21" spans="1:16" x14ac:dyDescent="0.2">
      <c r="A21" t="s">
        <v>56</v>
      </c>
      <c r="B21">
        <f>'Formula ppm'!B18*(400435-(85475*'Formula ppm'!O18))/'Formula ppm'!P18</f>
        <v>25599.383790106323</v>
      </c>
      <c r="C21">
        <f>'Formula ppm'!C18*(400435-(85475*'Formula ppm'!O18))/'Formula ppm'!P18</f>
        <v>366742.42820355855</v>
      </c>
      <c r="D21">
        <f>'Formula ppm'!D18*(400435-(85475*'Formula ppm'!O18))/'Formula ppm'!P18</f>
        <v>0</v>
      </c>
      <c r="E21">
        <f>'Formula ppm'!E18*(400435-(85475*'Formula ppm'!O18))/'Formula ppm'!P18</f>
        <v>0.11888958076530655</v>
      </c>
      <c r="F21">
        <f>'Formula ppm'!F18*(400435-(85475*'Formula ppm'!O18))/'Formula ppm'!P18</f>
        <v>8.3883204206632964</v>
      </c>
      <c r="G21">
        <f>'Formula ppm'!G18*(400435-(85475*'Formula ppm'!O18))/'Formula ppm'!P18</f>
        <v>8.1637512125510501</v>
      </c>
      <c r="H21">
        <f>'Formula ppm'!H18*(400435-(85475*'Formula ppm'!O18))/'Formula ppm'!P18</f>
        <v>15.600954987091896</v>
      </c>
      <c r="I21">
        <f>'Formula ppm'!I18*(400435-(85475*'Formula ppm'!O18))/'Formula ppm'!P18</f>
        <v>0</v>
      </c>
      <c r="J21">
        <f>'Formula ppm'!J18*(400435-(85475*'Formula ppm'!O18))/'Formula ppm'!P18</f>
        <v>0</v>
      </c>
      <c r="K21">
        <f>'Formula ppm'!K18*(400435-(85475*'Formula ppm'!O18))/'Formula ppm'!P18</f>
        <v>2024.689560433171</v>
      </c>
      <c r="L21">
        <f>'Formula ppm'!L18*(400435-(85475*'Formula ppm'!O18))/'Formula ppm'!P18</f>
        <v>0</v>
      </c>
      <c r="M21">
        <f>'Formula ppm'!M18*(400435-(85475*'Formula ppm'!O18))/'Formula ppm'!P18</f>
        <v>69.893863536581904</v>
      </c>
      <c r="N21">
        <f>'Formula ppm'!N18*(400435-(85475*'Formula ppm'!O18))/'Formula ppm'!P18</f>
        <v>0</v>
      </c>
      <c r="O21">
        <f t="shared" si="0"/>
        <v>6.980207857460527E-2</v>
      </c>
      <c r="P21">
        <f t="shared" si="1"/>
        <v>394468.66733383568</v>
      </c>
    </row>
    <row r="22" spans="1:16" x14ac:dyDescent="0.2">
      <c r="A22" t="s">
        <v>57</v>
      </c>
      <c r="B22">
        <f>'Formula ppm'!B19*(400435-(85475*'Formula ppm'!O19))/'Formula ppm'!P19</f>
        <v>28118.523021556706</v>
      </c>
      <c r="C22">
        <f>'Formula ppm'!C19*(400435-(85475*'Formula ppm'!O19))/'Formula ppm'!P19</f>
        <v>362747.48216938635</v>
      </c>
      <c r="D22">
        <f>'Formula ppm'!D19*(400435-(85475*'Formula ppm'!O19))/'Formula ppm'!P19</f>
        <v>9.9141780051384465E-2</v>
      </c>
      <c r="E22">
        <f>'Formula ppm'!E19*(400435-(85475*'Formula ppm'!O19))/'Formula ppm'!P19</f>
        <v>7.3720810807439738E-2</v>
      </c>
      <c r="F22">
        <f>'Formula ppm'!F19*(400435-(85475*'Formula ppm'!O19))/'Formula ppm'!P19</f>
        <v>7.2449762345242501</v>
      </c>
      <c r="G22">
        <f>'Formula ppm'!G19*(400435-(85475*'Formula ppm'!O19))/'Formula ppm'!P19</f>
        <v>6.9297562158993351</v>
      </c>
      <c r="H22">
        <f>'Formula ppm'!H19*(400435-(85475*'Formula ppm'!O19))/'Formula ppm'!P19</f>
        <v>2.9412061415244062</v>
      </c>
      <c r="I22">
        <f>'Formula ppm'!I19*(400435-(85475*'Formula ppm'!O19))/'Formula ppm'!P19</f>
        <v>0</v>
      </c>
      <c r="J22">
        <f>'Formula ppm'!J19*(400435-(85475*'Formula ppm'!O19))/'Formula ppm'!P19</f>
        <v>0</v>
      </c>
      <c r="K22">
        <f>'Formula ppm'!K19*(400435-(85475*'Formula ppm'!O19))/'Formula ppm'!P19</f>
        <v>2914.5649657567519</v>
      </c>
      <c r="L22">
        <f>'Formula ppm'!L19*(400435-(85475*'Formula ppm'!O19))/'Formula ppm'!P19</f>
        <v>0</v>
      </c>
      <c r="M22">
        <f>'Formula ppm'!M19*(400435-(85475*'Formula ppm'!O19))/'Formula ppm'!P19</f>
        <v>11.510614873658175</v>
      </c>
      <c r="N22">
        <f>'Formula ppm'!N19*(400435-(85475*'Formula ppm'!O19))/'Formula ppm'!P19</f>
        <v>0</v>
      </c>
      <c r="O22">
        <f t="shared" si="0"/>
        <v>7.7515418862167743E-2</v>
      </c>
      <c r="P22">
        <f t="shared" si="1"/>
        <v>393809.36957275629</v>
      </c>
    </row>
    <row r="23" spans="1:16" x14ac:dyDescent="0.2">
      <c r="A23" t="s">
        <v>58</v>
      </c>
      <c r="B23">
        <f>'Formula ppm'!B20*(400435-(85475*'Formula ppm'!O20))/'Formula ppm'!P20</f>
        <v>29889.766305573034</v>
      </c>
      <c r="C23">
        <f>'Formula ppm'!C20*(400435-(85475*'Formula ppm'!O20))/'Formula ppm'!P20</f>
        <v>360607.23919231235</v>
      </c>
      <c r="D23">
        <f>'Formula ppm'!D20*(400435-(85475*'Formula ppm'!O20))/'Formula ppm'!P20</f>
        <v>0.10731645549169787</v>
      </c>
      <c r="E23">
        <f>'Formula ppm'!E20*(400435-(85475*'Formula ppm'!O20))/'Formula ppm'!P20</f>
        <v>0.12877974659003744</v>
      </c>
      <c r="F23">
        <f>'Formula ppm'!F20*(400435-(85475*'Formula ppm'!O20))/'Formula ppm'!P20</f>
        <v>16.200492121026709</v>
      </c>
      <c r="G23">
        <f>'Formula ppm'!G20*(400435-(85475*'Formula ppm'!O20))/'Formula ppm'!P20</f>
        <v>7.0657154295733866</v>
      </c>
      <c r="H23">
        <f>'Formula ppm'!H20*(400435-(85475*'Formula ppm'!O20))/'Formula ppm'!P20</f>
        <v>4.8979230286410909</v>
      </c>
      <c r="I23">
        <f>'Formula ppm'!I20*(400435-(85475*'Formula ppm'!O20))/'Formula ppm'!P20</f>
        <v>0</v>
      </c>
      <c r="J23">
        <f>'Formula ppm'!J20*(400435-(85475*'Formula ppm'!O20))/'Formula ppm'!P20</f>
        <v>0</v>
      </c>
      <c r="K23">
        <f>'Formula ppm'!K20*(400435-(85475*'Formula ppm'!O20))/'Formula ppm'!P20</f>
        <v>2813.7687804608036</v>
      </c>
      <c r="L23">
        <f>'Formula ppm'!L20*(400435-(85475*'Formula ppm'!O20))/'Formula ppm'!P20</f>
        <v>0</v>
      </c>
      <c r="M23">
        <f>'Formula ppm'!M20*(400435-(85475*'Formula ppm'!O20))/'Formula ppm'!P20</f>
        <v>11.032131624546539</v>
      </c>
      <c r="N23">
        <f>'Formula ppm'!N20*(400435-(85475*'Formula ppm'!O20))/'Formula ppm'!P20</f>
        <v>0</v>
      </c>
      <c r="O23">
        <f t="shared" si="0"/>
        <v>8.28873163293119E-2</v>
      </c>
      <c r="P23">
        <f t="shared" si="1"/>
        <v>393350.20663675206</v>
      </c>
    </row>
    <row r="24" spans="1:16" x14ac:dyDescent="0.2">
      <c r="A24" t="s">
        <v>59</v>
      </c>
      <c r="B24">
        <f>'Formula ppm'!B21*(400435-(85475*'Formula ppm'!O21))/'Formula ppm'!P21</f>
        <v>28091.687828199738</v>
      </c>
      <c r="C24">
        <f>'Formula ppm'!C21*(400435-(85475*'Formula ppm'!O21))/'Formula ppm'!P21</f>
        <v>362375.61266143085</v>
      </c>
      <c r="D24">
        <f>'Formula ppm'!D21*(400435-(85475*'Formula ppm'!O21))/'Formula ppm'!P21</f>
        <v>6.4350879355420554E-2</v>
      </c>
      <c r="E24">
        <f>'Formula ppm'!E21*(400435-(85475*'Formula ppm'!O21))/'Formula ppm'!P21</f>
        <v>6.864093797911526E-2</v>
      </c>
      <c r="F24">
        <f>'Formula ppm'!F21*(400435-(85475*'Formula ppm'!O21))/'Formula ppm'!P21</f>
        <v>5.6049615918571298</v>
      </c>
      <c r="G24">
        <f>'Formula ppm'!G21*(400435-(85475*'Formula ppm'!O21))/'Formula ppm'!P21</f>
        <v>6.4222177596709713</v>
      </c>
      <c r="H24">
        <f>'Formula ppm'!H21*(400435-(85475*'Formula ppm'!O21))/'Formula ppm'!P21</f>
        <v>4.912117124130436</v>
      </c>
      <c r="I24">
        <f>'Formula ppm'!I21*(400435-(85475*'Formula ppm'!O21))/'Formula ppm'!P21</f>
        <v>0</v>
      </c>
      <c r="J24">
        <f>'Formula ppm'!J21*(400435-(85475*'Formula ppm'!O21))/'Formula ppm'!P21</f>
        <v>0</v>
      </c>
      <c r="K24">
        <f>'Formula ppm'!K21*(400435-(85475*'Formula ppm'!O21))/'Formula ppm'!P21</f>
        <v>3309.5314047802894</v>
      </c>
      <c r="L24">
        <f>'Formula ppm'!L21*(400435-(85475*'Formula ppm'!O21))/'Formula ppm'!P21</f>
        <v>0</v>
      </c>
      <c r="M24">
        <f>'Formula ppm'!M21*(400435-(85475*'Formula ppm'!O21))/'Formula ppm'!P21</f>
        <v>14.995899919124836</v>
      </c>
      <c r="N24">
        <f>'Formula ppm'!N21*(400435-(85475*'Formula ppm'!O21))/'Formula ppm'!P21</f>
        <v>0</v>
      </c>
      <c r="O24">
        <f t="shared" si="0"/>
        <v>7.7520911580895829E-2</v>
      </c>
      <c r="P24">
        <f t="shared" si="1"/>
        <v>393808.90008262295</v>
      </c>
    </row>
    <row r="25" spans="1:16" x14ac:dyDescent="0.2">
      <c r="A25" t="s">
        <v>60</v>
      </c>
      <c r="B25">
        <f>'Formula ppm'!B22*(400435-(85475*'Formula ppm'!O22))/'Formula ppm'!P22</f>
        <v>17963.510620553712</v>
      </c>
      <c r="C25">
        <f>'Formula ppm'!C22*(400435-(85475*'Formula ppm'!O22))/'Formula ppm'!P22</f>
        <v>376089.08452450437</v>
      </c>
      <c r="D25">
        <f>'Formula ppm'!D22*(400435-(85475*'Formula ppm'!O22))/'Formula ppm'!P22</f>
        <v>0.12686801884362936</v>
      </c>
      <c r="E25">
        <f>'Formula ppm'!E22*(400435-(85475*'Formula ppm'!O22))/'Formula ppm'!P22</f>
        <v>1.1981979557453886</v>
      </c>
      <c r="F25">
        <f>'Formula ppm'!F22*(400435-(85475*'Formula ppm'!O22))/'Formula ppm'!P22</f>
        <v>0.92331724825085848</v>
      </c>
      <c r="G25">
        <f>'Formula ppm'!G22*(400435-(85475*'Formula ppm'!O22))/'Formula ppm'!P22</f>
        <v>10.043718158453993</v>
      </c>
      <c r="H25">
        <f>'Formula ppm'!H22*(400435-(85475*'Formula ppm'!O22))/'Formula ppm'!P22</f>
        <v>6.5759923100614568</v>
      </c>
      <c r="I25">
        <f>'Formula ppm'!I22*(400435-(85475*'Formula ppm'!O22))/'Formula ppm'!P22</f>
        <v>3.5100151880070793</v>
      </c>
      <c r="J25">
        <f>'Formula ppm'!J22*(400435-(85475*'Formula ppm'!O22))/'Formula ppm'!P22</f>
        <v>0</v>
      </c>
      <c r="K25">
        <f>'Formula ppm'!K22*(400435-(85475*'Formula ppm'!O22))/'Formula ppm'!P22</f>
        <v>2277.4007580387224</v>
      </c>
      <c r="L25">
        <f>'Formula ppm'!L22*(400435-(85475*'Formula ppm'!O22))/'Formula ppm'!P22</f>
        <v>0</v>
      </c>
      <c r="M25">
        <f>'Formula ppm'!M22*(400435-(85475*'Formula ppm'!O22))/'Formula ppm'!P22</f>
        <v>0</v>
      </c>
      <c r="N25">
        <f>'Formula ppm'!N22*(400435-(85475*'Formula ppm'!O22))/'Formula ppm'!P22</f>
        <v>0</v>
      </c>
      <c r="O25">
        <f t="shared" si="0"/>
        <v>4.7763977631164897E-2</v>
      </c>
      <c r="P25">
        <f t="shared" si="1"/>
        <v>396352.37401197612</v>
      </c>
    </row>
    <row r="26" spans="1:16" x14ac:dyDescent="0.2">
      <c r="A26" t="s">
        <v>61</v>
      </c>
      <c r="B26">
        <f>'Formula ppm'!B23*(400435-(85475*'Formula ppm'!O23))/'Formula ppm'!P23</f>
        <v>18911.848044804705</v>
      </c>
      <c r="C26">
        <f>'Formula ppm'!C23*(400435-(85475*'Formula ppm'!O23))/'Formula ppm'!P23</f>
        <v>374766.33311200951</v>
      </c>
      <c r="D26">
        <f>'Formula ppm'!D23*(400435-(85475*'Formula ppm'!O23))/'Formula ppm'!P23</f>
        <v>4.1258940206572777E-3</v>
      </c>
      <c r="E26">
        <f>'Formula ppm'!E23*(400435-(85475*'Formula ppm'!O23))/'Formula ppm'!P23</f>
        <v>0.16503576082629115</v>
      </c>
      <c r="F26">
        <f>'Formula ppm'!F23*(400435-(85475*'Formula ppm'!O23))/'Formula ppm'!P23</f>
        <v>0.57762516289201904</v>
      </c>
      <c r="G26">
        <f>'Formula ppm'!G23*(400435-(85475*'Formula ppm'!O23))/'Formula ppm'!P23</f>
        <v>7.0841600334685468</v>
      </c>
      <c r="H26">
        <f>'Formula ppm'!H23*(400435-(85475*'Formula ppm'!O23))/'Formula ppm'!P23</f>
        <v>0.52811443464413155</v>
      </c>
      <c r="I26">
        <f>'Formula ppm'!I23*(400435-(85475*'Formula ppm'!O23))/'Formula ppm'!P23</f>
        <v>0.73440913567699539</v>
      </c>
      <c r="J26">
        <f>'Formula ppm'!J23*(400435-(85475*'Formula ppm'!O23))/'Formula ppm'!P23</f>
        <v>0</v>
      </c>
      <c r="K26">
        <f>'Formula ppm'!K23*(400435-(85475*'Formula ppm'!O23))/'Formula ppm'!P23</f>
        <v>2432.9984450413908</v>
      </c>
      <c r="L26">
        <f>'Formula ppm'!L23*(400435-(85475*'Formula ppm'!O23))/'Formula ppm'!P23</f>
        <v>0</v>
      </c>
      <c r="M26">
        <f>'Formula ppm'!M23*(400435-(85475*'Formula ppm'!O23))/'Formula ppm'!P23</f>
        <v>1.3986780730028172</v>
      </c>
      <c r="N26">
        <f>'Formula ppm'!N23*(400435-(85475*'Formula ppm'!O23))/'Formula ppm'!P23</f>
        <v>0</v>
      </c>
      <c r="O26">
        <f t="shared" si="0"/>
        <v>5.0463038896165636E-2</v>
      </c>
      <c r="P26">
        <f t="shared" si="1"/>
        <v>396121.67175035022</v>
      </c>
    </row>
    <row r="27" spans="1:16" x14ac:dyDescent="0.2">
      <c r="A27" t="s">
        <v>62</v>
      </c>
      <c r="B27">
        <f>'Formula ppm'!B24*(400435-(85475*'Formula ppm'!O24))/'Formula ppm'!P24</f>
        <v>20144.639768592268</v>
      </c>
      <c r="C27">
        <f>'Formula ppm'!C24*(400435-(85475*'Formula ppm'!O24))/'Formula ppm'!P24</f>
        <v>373233.46796452039</v>
      </c>
      <c r="D27">
        <f>'Formula ppm'!D24*(400435-(85475*'Formula ppm'!O24))/'Formula ppm'!P24</f>
        <v>0</v>
      </c>
      <c r="E27">
        <f>'Formula ppm'!E24*(400435-(85475*'Formula ppm'!O24))/'Formula ppm'!P24</f>
        <v>0.29757630595472834</v>
      </c>
      <c r="F27">
        <f>'Formula ppm'!F24*(400435-(85475*'Formula ppm'!O24))/'Formula ppm'!P24</f>
        <v>1.1731373600138331</v>
      </c>
      <c r="G27">
        <f>'Formula ppm'!G24*(400435-(85475*'Formula ppm'!O24))/'Formula ppm'!P24</f>
        <v>7.0388241600829975</v>
      </c>
      <c r="H27">
        <f>'Formula ppm'!H24*(400435-(85475*'Formula ppm'!O24))/'Formula ppm'!P24</f>
        <v>0.56081688429929577</v>
      </c>
      <c r="I27">
        <f>'Formula ppm'!I24*(400435-(85475*'Formula ppm'!O24))/'Formula ppm'!P24</f>
        <v>0</v>
      </c>
      <c r="J27">
        <f>'Formula ppm'!J24*(400435-(85475*'Formula ppm'!O24))/'Formula ppm'!P24</f>
        <v>0</v>
      </c>
      <c r="K27">
        <f>'Formula ppm'!K24*(400435-(85475*'Formula ppm'!O24))/'Formula ppm'!P24</f>
        <v>2432.222768857167</v>
      </c>
      <c r="L27">
        <f>'Formula ppm'!L24*(400435-(85475*'Formula ppm'!O24))/'Formula ppm'!P24</f>
        <v>0</v>
      </c>
      <c r="M27">
        <f>'Formula ppm'!M24*(400435-(85475*'Formula ppm'!O24))/'Formula ppm'!P24</f>
        <v>2.2318222946604624</v>
      </c>
      <c r="N27">
        <f>'Formula ppm'!N24*(400435-(85475*'Formula ppm'!O24))/'Formula ppm'!P24</f>
        <v>0</v>
      </c>
      <c r="O27">
        <f t="shared" si="0"/>
        <v>5.397329419157882E-2</v>
      </c>
      <c r="P27">
        <f t="shared" si="1"/>
        <v>395821.63267897477</v>
      </c>
    </row>
    <row r="28" spans="1:16" x14ac:dyDescent="0.2">
      <c r="A28" t="s">
        <v>63</v>
      </c>
      <c r="B28">
        <f>'Formula ppm'!B25*(400435-(85475*'Formula ppm'!O25))/'Formula ppm'!P25</f>
        <v>30106.502581136985</v>
      </c>
      <c r="C28">
        <f>'Formula ppm'!C25*(400435-(85475*'Formula ppm'!O25))/'Formula ppm'!P25</f>
        <v>360228.26855183928</v>
      </c>
      <c r="D28">
        <f>'Formula ppm'!D25*(400435-(85475*'Formula ppm'!O25))/'Formula ppm'!P25</f>
        <v>0.12389342088142691</v>
      </c>
      <c r="E28">
        <f>'Formula ppm'!E25*(400435-(85475*'Formula ppm'!O25))/'Formula ppm'!P25</f>
        <v>5.3866704731055171E-3</v>
      </c>
      <c r="F28">
        <f>'Formula ppm'!F25*(400435-(85475*'Formula ppm'!O25))/'Formula ppm'!P25</f>
        <v>3.1485088915301755</v>
      </c>
      <c r="G28">
        <f>'Formula ppm'!G25*(400435-(85475*'Formula ppm'!O25))/'Formula ppm'!P25</f>
        <v>6.5771246476618375</v>
      </c>
      <c r="H28">
        <f>'Formula ppm'!H25*(400435-(85475*'Formula ppm'!O25))/'Formula ppm'!P25</f>
        <v>5.3785904673958598</v>
      </c>
      <c r="I28">
        <f>'Formula ppm'!I25*(400435-(85475*'Formula ppm'!O25))/'Formula ppm'!P25</f>
        <v>0</v>
      </c>
      <c r="J28">
        <f>'Formula ppm'!J25*(400435-(85475*'Formula ppm'!O25))/'Formula ppm'!P25</f>
        <v>0</v>
      </c>
      <c r="K28">
        <f>'Formula ppm'!K25*(400435-(85475*'Formula ppm'!O25))/'Formula ppm'!P25</f>
        <v>2933.1471126801803</v>
      </c>
      <c r="L28">
        <f>'Formula ppm'!L25*(400435-(85475*'Formula ppm'!O25))/'Formula ppm'!P25</f>
        <v>0</v>
      </c>
      <c r="M28">
        <f>'Formula ppm'!M25*(400435-(85475*'Formula ppm'!O25))/'Formula ppm'!P25</f>
        <v>8.1742724429376228</v>
      </c>
      <c r="N28">
        <f>'Formula ppm'!N25*(400435-(85475*'Formula ppm'!O25))/'Formula ppm'!P25</f>
        <v>0</v>
      </c>
      <c r="O28">
        <f t="shared" si="0"/>
        <v>8.3576179909946341E-2</v>
      </c>
      <c r="P28">
        <f t="shared" si="1"/>
        <v>393291.32602219738</v>
      </c>
    </row>
    <row r="29" spans="1:16" x14ac:dyDescent="0.2">
      <c r="A29" t="s">
        <v>64</v>
      </c>
      <c r="B29">
        <f>'Formula ppm'!B26*(400435-(85475*'Formula ppm'!O26))/'Formula ppm'!P26</f>
        <v>29008.862926995673</v>
      </c>
      <c r="C29">
        <f>'Formula ppm'!C26*(400435-(85475*'Formula ppm'!O26))/'Formula ppm'!P26</f>
        <v>361696.12330377783</v>
      </c>
      <c r="D29">
        <f>'Formula ppm'!D26*(400435-(85475*'Formula ppm'!O26))/'Formula ppm'!P26</f>
        <v>0.20594861143737331</v>
      </c>
      <c r="E29">
        <f>'Formula ppm'!E26*(400435-(85475*'Formula ppm'!O26))/'Formula ppm'!P26</f>
        <v>0.25384363735304155</v>
      </c>
      <c r="F29">
        <f>'Formula ppm'!F26*(400435-(85475*'Formula ppm'!O26))/'Formula ppm'!P26</f>
        <v>4.0375506846908307</v>
      </c>
      <c r="G29">
        <f>'Formula ppm'!G26*(400435-(85475*'Formula ppm'!O26))/'Formula ppm'!P26</f>
        <v>7.0070422914622608</v>
      </c>
      <c r="H29">
        <f>'Formula ppm'!H26*(400435-(85475*'Formula ppm'!O26))/'Formula ppm'!P26</f>
        <v>5.0672937418776982</v>
      </c>
      <c r="I29">
        <f>'Formula ppm'!I26*(400435-(85475*'Formula ppm'!O26))/'Formula ppm'!P26</f>
        <v>0</v>
      </c>
      <c r="J29">
        <f>'Formula ppm'!J26*(400435-(85475*'Formula ppm'!O26))/'Formula ppm'!P26</f>
        <v>0</v>
      </c>
      <c r="K29">
        <f>'Formula ppm'!K26*(400435-(85475*'Formula ppm'!O26))/'Formula ppm'!P26</f>
        <v>2848.6189298680579</v>
      </c>
      <c r="L29">
        <f>'Formula ppm'!L26*(400435-(85475*'Formula ppm'!O26))/'Formula ppm'!P26</f>
        <v>0</v>
      </c>
      <c r="M29">
        <f>'Formula ppm'!M26*(400435-(85475*'Formula ppm'!O26))/'Formula ppm'!P26</f>
        <v>9.5311101572179755</v>
      </c>
      <c r="N29">
        <f>'Formula ppm'!N26*(400435-(85475*'Formula ppm'!O26))/'Formula ppm'!P26</f>
        <v>0</v>
      </c>
      <c r="O29">
        <f t="shared" si="0"/>
        <v>8.020230535518344E-2</v>
      </c>
      <c r="P29">
        <f t="shared" si="1"/>
        <v>393579.70794976555</v>
      </c>
    </row>
    <row r="30" spans="1:16" x14ac:dyDescent="0.2">
      <c r="A30" t="s">
        <v>65</v>
      </c>
      <c r="B30">
        <f>'Formula ppm'!B27*(400435-(85475*'Formula ppm'!O27))/'Formula ppm'!P27</f>
        <v>31569.746932075392</v>
      </c>
      <c r="C30">
        <f>'Formula ppm'!C27*(400435-(85475*'Formula ppm'!O27))/'Formula ppm'!P27</f>
        <v>358260.95728518546</v>
      </c>
      <c r="D30">
        <f>'Formula ppm'!D27*(400435-(85475*'Formula ppm'!O27))/'Formula ppm'!P27</f>
        <v>0.27914377139490598</v>
      </c>
      <c r="E30">
        <f>'Formula ppm'!E27*(400435-(85475*'Formula ppm'!O27))/'Formula ppm'!P27</f>
        <v>0.15746571719712646</v>
      </c>
      <c r="F30">
        <f>'Formula ppm'!F27*(400435-(85475*'Formula ppm'!O27))/'Formula ppm'!P27</f>
        <v>3.9008552669288146</v>
      </c>
      <c r="G30">
        <f>'Formula ppm'!G27*(400435-(85475*'Formula ppm'!O27))/'Formula ppm'!P27</f>
        <v>7.67287494705998</v>
      </c>
      <c r="H30">
        <f>'Formula ppm'!H27*(400435-(85475*'Formula ppm'!O27))/'Formula ppm'!P27</f>
        <v>7.6478235829604371</v>
      </c>
      <c r="I30">
        <f>'Formula ppm'!I27*(400435-(85475*'Formula ppm'!O27))/'Formula ppm'!P27</f>
        <v>0.79448611858550167</v>
      </c>
      <c r="J30">
        <f>'Formula ppm'!J27*(400435-(85475*'Formula ppm'!O27))/'Formula ppm'!P27</f>
        <v>0</v>
      </c>
      <c r="K30">
        <f>'Formula ppm'!K27*(400435-(85475*'Formula ppm'!O27))/'Formula ppm'!P27</f>
        <v>3042.4559609927783</v>
      </c>
      <c r="L30">
        <f>'Formula ppm'!L27*(400435-(85475*'Formula ppm'!O27))/'Formula ppm'!P27</f>
        <v>0</v>
      </c>
      <c r="M30">
        <f>'Formula ppm'!M27*(400435-(85475*'Formula ppm'!O27))/'Formula ppm'!P27</f>
        <v>9.3799464721288288</v>
      </c>
      <c r="N30">
        <f>'Formula ppm'!N27*(400435-(85475*'Formula ppm'!O27))/'Formula ppm'!P27</f>
        <v>0</v>
      </c>
      <c r="O30">
        <f t="shared" si="0"/>
        <v>8.8119417676163395E-2</v>
      </c>
      <c r="P30">
        <f t="shared" si="1"/>
        <v>392902.99277412996</v>
      </c>
    </row>
    <row r="31" spans="1:16" x14ac:dyDescent="0.2">
      <c r="A31" t="s">
        <v>66</v>
      </c>
      <c r="B31">
        <f>'Formula ppm'!B28*(400435-(85475*'Formula ppm'!O28))/'Formula ppm'!P28</f>
        <v>30719.900901152901</v>
      </c>
      <c r="C31">
        <f>'Formula ppm'!C28*(400435-(85475*'Formula ppm'!O28))/'Formula ppm'!P28</f>
        <v>359684.37433042238</v>
      </c>
      <c r="D31">
        <f>'Formula ppm'!D28*(400435-(85475*'Formula ppm'!O28))/'Formula ppm'!P28</f>
        <v>0.25149939470438437</v>
      </c>
      <c r="E31">
        <f>'Formula ppm'!E28*(400435-(85475*'Formula ppm'!O28))/'Formula ppm'!P28</f>
        <v>0.11707730443135135</v>
      </c>
      <c r="F31">
        <f>'Formula ppm'!F28*(400435-(85475*'Formula ppm'!O28))/'Formula ppm'!P28</f>
        <v>6.8511904074642649</v>
      </c>
      <c r="G31">
        <f>'Formula ppm'!G28*(400435-(85475*'Formula ppm'!O28))/'Formula ppm'!P28</f>
        <v>7.8745327721234846</v>
      </c>
      <c r="H31">
        <f>'Formula ppm'!H28*(400435-(85475*'Formula ppm'!O28))/'Formula ppm'!P28</f>
        <v>5.8712100074092506</v>
      </c>
      <c r="I31">
        <f>'Formula ppm'!I28*(400435-(85475*'Formula ppm'!O28))/'Formula ppm'!P28</f>
        <v>0.16043926903555555</v>
      </c>
      <c r="J31">
        <f>'Formula ppm'!J28*(400435-(85475*'Formula ppm'!O28))/'Formula ppm'!P28</f>
        <v>0</v>
      </c>
      <c r="K31">
        <f>'Formula ppm'!K28*(400435-(85475*'Formula ppm'!O28))/'Formula ppm'!P28</f>
        <v>2702.4390476348976</v>
      </c>
      <c r="L31">
        <f>'Formula ppm'!L28*(400435-(85475*'Formula ppm'!O28))/'Formula ppm'!P28</f>
        <v>0</v>
      </c>
      <c r="M31">
        <f>'Formula ppm'!M28*(400435-(85475*'Formula ppm'!O28))/'Formula ppm'!P28</f>
        <v>6.9162333543705712</v>
      </c>
      <c r="N31">
        <f>'Formula ppm'!N28*(400435-(85475*'Formula ppm'!O28))/'Formula ppm'!P28</f>
        <v>0</v>
      </c>
      <c r="O31">
        <f t="shared" si="0"/>
        <v>8.5407938441418668E-2</v>
      </c>
      <c r="P31">
        <f t="shared" si="1"/>
        <v>393134.75646171975</v>
      </c>
    </row>
    <row r="32" spans="1:16" x14ac:dyDescent="0.2">
      <c r="A32" t="s">
        <v>67</v>
      </c>
      <c r="B32">
        <f>'Formula ppm'!B29*(400435-(85475*'Formula ppm'!O29))/'Formula ppm'!P29</f>
        <v>28653.313885261443</v>
      </c>
      <c r="C32">
        <f>'Formula ppm'!C29*(400435-(85475*'Formula ppm'!O29))/'Formula ppm'!P29</f>
        <v>362236.26607110491</v>
      </c>
      <c r="D32">
        <f>'Formula ppm'!D29*(400435-(85475*'Formula ppm'!O29))/'Formula ppm'!P29</f>
        <v>5.547987655027483E-2</v>
      </c>
      <c r="E32">
        <f>'Formula ppm'!E29*(400435-(85475*'Formula ppm'!O29))/'Formula ppm'!P29</f>
        <v>0.38835913585192383</v>
      </c>
      <c r="F32">
        <f>'Formula ppm'!F29*(400435-(85475*'Formula ppm'!O29))/'Formula ppm'!P29</f>
        <v>10.086935055296841</v>
      </c>
      <c r="G32">
        <f>'Formula ppm'!G29*(400435-(85475*'Formula ppm'!O29))/'Formula ppm'!P29</f>
        <v>7.6562229639379273</v>
      </c>
      <c r="H32">
        <f>'Formula ppm'!H29*(400435-(85475*'Formula ppm'!O29))/'Formula ppm'!P29</f>
        <v>22.171145666403582</v>
      </c>
      <c r="I32">
        <f>'Formula ppm'!I29*(400435-(85475*'Formula ppm'!O29))/'Formula ppm'!P29</f>
        <v>1.6886687424989901</v>
      </c>
      <c r="J32">
        <f>'Formula ppm'!J29*(400435-(85475*'Formula ppm'!O29))/'Formula ppm'!P29</f>
        <v>0</v>
      </c>
      <c r="K32">
        <f>'Formula ppm'!K29*(400435-(85475*'Formula ppm'!O29))/'Formula ppm'!P29</f>
        <v>2727.262433996988</v>
      </c>
      <c r="L32">
        <f>'Formula ppm'!L29*(400435-(85475*'Formula ppm'!O29))/'Formula ppm'!P29</f>
        <v>0</v>
      </c>
      <c r="M32">
        <f>'Formula ppm'!M29*(400435-(85475*'Formula ppm'!O29))/'Formula ppm'!P29</f>
        <v>14.688297316685263</v>
      </c>
      <c r="N32">
        <f>'Formula ppm'!N29*(400435-(85475*'Formula ppm'!O29))/'Formula ppm'!P29</f>
        <v>0.2496594444762367</v>
      </c>
      <c r="O32">
        <f t="shared" si="0"/>
        <v>7.9101173927286897E-2</v>
      </c>
      <c r="P32">
        <f t="shared" si="1"/>
        <v>393673.82715856499</v>
      </c>
    </row>
    <row r="33" spans="1:16" x14ac:dyDescent="0.2">
      <c r="A33" t="s">
        <v>68</v>
      </c>
      <c r="B33">
        <f>'Formula ppm'!B30*(400435-(85475*'Formula ppm'!O30))/'Formula ppm'!P30</f>
        <v>25126.873929250636</v>
      </c>
      <c r="C33">
        <f>'Formula ppm'!C30*(400435-(85475*'Formula ppm'!O30))/'Formula ppm'!P30</f>
        <v>366422.2203459873</v>
      </c>
      <c r="D33">
        <f>'Formula ppm'!D30*(400435-(85475*'Formula ppm'!O30))/'Formula ppm'!P30</f>
        <v>0.10307043131946826</v>
      </c>
      <c r="E33">
        <f>'Formula ppm'!E30*(400435-(85475*'Formula ppm'!O30))/'Formula ppm'!P30</f>
        <v>3.7792491483805028E-2</v>
      </c>
      <c r="F33">
        <f>'Formula ppm'!F30*(400435-(85475*'Formula ppm'!O30))/'Formula ppm'!P30</f>
        <v>6.9984822865918943</v>
      </c>
      <c r="G33">
        <f>'Formula ppm'!G30*(400435-(85475*'Formula ppm'!O30))/'Formula ppm'!P30</f>
        <v>7.05001750225163</v>
      </c>
      <c r="H33">
        <f>'Formula ppm'!H30*(400435-(85475*'Formula ppm'!O30))/'Formula ppm'!P30</f>
        <v>5.1603929280613787</v>
      </c>
      <c r="I33">
        <f>'Formula ppm'!I30*(400435-(85475*'Formula ppm'!O30))/'Formula ppm'!P30</f>
        <v>0</v>
      </c>
      <c r="J33">
        <f>'Formula ppm'!J30*(400435-(85475*'Formula ppm'!O30))/'Formula ppm'!P30</f>
        <v>0</v>
      </c>
      <c r="K33">
        <f>'Formula ppm'!K30*(400435-(85475*'Formula ppm'!O30))/'Formula ppm'!P30</f>
        <v>2993.4298729577454</v>
      </c>
      <c r="L33">
        <f>'Formula ppm'!L30*(400435-(85475*'Formula ppm'!O30))/'Formula ppm'!P30</f>
        <v>0</v>
      </c>
      <c r="M33">
        <f>'Formula ppm'!M30*(400435-(85475*'Formula ppm'!O30))/'Formula ppm'!P30</f>
        <v>11.801564386079118</v>
      </c>
      <c r="N33">
        <f>'Formula ppm'!N30*(400435-(85475*'Formula ppm'!O30))/'Formula ppm'!P30</f>
        <v>0</v>
      </c>
      <c r="O33">
        <f t="shared" si="0"/>
        <v>6.8573554042451509E-2</v>
      </c>
      <c r="P33">
        <f t="shared" si="1"/>
        <v>394573.67546822148</v>
      </c>
    </row>
    <row r="34" spans="1:16" x14ac:dyDescent="0.2">
      <c r="A34" t="s">
        <v>69</v>
      </c>
      <c r="B34">
        <f>'Formula ppm'!B31*(400435-(85475*'Formula ppm'!O31))/'Formula ppm'!P31</f>
        <v>30860.246376007948</v>
      </c>
      <c r="C34">
        <f>'Formula ppm'!C31*(400435-(85475*'Formula ppm'!O31))/'Formula ppm'!P31</f>
        <v>359678.19606429629</v>
      </c>
      <c r="D34">
        <f>'Formula ppm'!D31*(400435-(85475*'Formula ppm'!O31))/'Formula ppm'!P31</f>
        <v>0.17537698576768559</v>
      </c>
      <c r="E34">
        <f>'Formula ppm'!E31*(400435-(85475*'Formula ppm'!O31))/'Formula ppm'!P31</f>
        <v>9.6457342172227067E-2</v>
      </c>
      <c r="F34">
        <f>'Formula ppm'!F31*(400435-(85475*'Formula ppm'!O31))/'Formula ppm'!P31</f>
        <v>11.811639991453621</v>
      </c>
      <c r="G34">
        <f>'Formula ppm'!G31*(400435-(85475*'Formula ppm'!O31))/'Formula ppm'!P31</f>
        <v>7.6902808259130131</v>
      </c>
      <c r="H34">
        <f>'Formula ppm'!H31*(400435-(85475*'Formula ppm'!O31))/'Formula ppm'!P31</f>
        <v>3.9547510290613102</v>
      </c>
      <c r="I34">
        <f>'Formula ppm'!I31*(400435-(85475*'Formula ppm'!O31))/'Formula ppm'!P31</f>
        <v>0</v>
      </c>
      <c r="J34">
        <f>'Formula ppm'!J31*(400435-(85475*'Formula ppm'!O31))/'Formula ppm'!P31</f>
        <v>0</v>
      </c>
      <c r="K34">
        <f>'Formula ppm'!K31*(400435-(85475*'Formula ppm'!O31))/'Formula ppm'!P31</f>
        <v>2527.9452548004383</v>
      </c>
      <c r="L34">
        <f>'Formula ppm'!L31*(400435-(85475*'Formula ppm'!O31))/'Formula ppm'!P31</f>
        <v>0</v>
      </c>
      <c r="M34">
        <f>'Formula ppm'!M31*(400435-(85475*'Formula ppm'!O31))/'Formula ppm'!P31</f>
        <v>11.162745144113186</v>
      </c>
      <c r="N34">
        <f>'Formula ppm'!N31*(400435-(85475*'Formula ppm'!O31))/'Formula ppm'!P31</f>
        <v>0</v>
      </c>
      <c r="O34">
        <f t="shared" si="0"/>
        <v>8.5799602849685533E-2</v>
      </c>
      <c r="P34">
        <f t="shared" si="1"/>
        <v>393101.27894642315</v>
      </c>
    </row>
    <row r="35" spans="1:16" x14ac:dyDescent="0.2">
      <c r="A35" t="s">
        <v>70</v>
      </c>
      <c r="B35">
        <f>'Formula ppm'!B32*(400435-(85475*'Formula ppm'!O32))/'Formula ppm'!P32</f>
        <v>29978.376288187941</v>
      </c>
      <c r="C35">
        <f>'Formula ppm'!C32*(400435-(85475*'Formula ppm'!O32))/'Formula ppm'!P32</f>
        <v>360224.5429055767</v>
      </c>
      <c r="D35">
        <f>'Formula ppm'!D32*(400435-(85475*'Formula ppm'!O32))/'Formula ppm'!P32</f>
        <v>8.0302352289402648E-2</v>
      </c>
      <c r="E35">
        <f>'Formula ppm'!E32*(400435-(85475*'Formula ppm'!O32))/'Formula ppm'!P32</f>
        <v>2.509448509043833E-2</v>
      </c>
      <c r="F35">
        <f>'Formula ppm'!F32*(400435-(85475*'Formula ppm'!O32))/'Formula ppm'!P32</f>
        <v>7.2071361179738878</v>
      </c>
      <c r="G35">
        <f>'Formula ppm'!G32*(400435-(85475*'Formula ppm'!O32))/'Formula ppm'!P32</f>
        <v>6.3037346547181077</v>
      </c>
      <c r="H35">
        <f>'Formula ppm'!H32*(400435-(85475*'Formula ppm'!O32))/'Formula ppm'!P32</f>
        <v>4.700197057439099</v>
      </c>
      <c r="I35">
        <f>'Formula ppm'!I32*(400435-(85475*'Formula ppm'!O32))/'Formula ppm'!P32</f>
        <v>0</v>
      </c>
      <c r="J35">
        <f>'Formula ppm'!J32*(400435-(85475*'Formula ppm'!O32))/'Formula ppm'!P32</f>
        <v>0</v>
      </c>
      <c r="K35">
        <f>'Formula ppm'!K32*(400435-(85475*'Formula ppm'!O32))/'Formula ppm'!P32</f>
        <v>3085.585263889679</v>
      </c>
      <c r="L35">
        <f>'Formula ppm'!L32*(400435-(85475*'Formula ppm'!O32))/'Formula ppm'!P32</f>
        <v>0</v>
      </c>
      <c r="M35">
        <f>'Formula ppm'!M32*(400435-(85475*'Formula ppm'!O32))/'Formula ppm'!P32</f>
        <v>14.833350136958096</v>
      </c>
      <c r="N35">
        <f>'Formula ppm'!N32*(400435-(85475*'Formula ppm'!O32))/'Formula ppm'!P32</f>
        <v>0</v>
      </c>
      <c r="O35">
        <f t="shared" si="0"/>
        <v>8.3221359784044407E-2</v>
      </c>
      <c r="P35">
        <f t="shared" si="1"/>
        <v>393321.65427245875</v>
      </c>
    </row>
    <row r="36" spans="1:16" x14ac:dyDescent="0.2">
      <c r="A36" t="s">
        <v>71</v>
      </c>
      <c r="B36">
        <f>'Formula ppm'!B33*(400435-(85475*'Formula ppm'!O33))/'Formula ppm'!P33</f>
        <v>16270.633522419519</v>
      </c>
      <c r="C36">
        <f>'Formula ppm'!C33*(400435-(85475*'Formula ppm'!O33))/'Formula ppm'!P33</f>
        <v>378260.08015634591</v>
      </c>
      <c r="D36">
        <f>'Formula ppm'!D33*(400435-(85475*'Formula ppm'!O33))/'Formula ppm'!P33</f>
        <v>0.25122366280640562</v>
      </c>
      <c r="E36">
        <f>'Formula ppm'!E33*(400435-(85475*'Formula ppm'!O33))/'Formula ppm'!P33</f>
        <v>0.79800457597328833</v>
      </c>
      <c r="F36">
        <f>'Formula ppm'!F33*(400435-(85475*'Formula ppm'!O33))/'Formula ppm'!P33</f>
        <v>0.79800457597328833</v>
      </c>
      <c r="G36">
        <f>'Formula ppm'!G33*(400435-(85475*'Formula ppm'!O33))/'Formula ppm'!P33</f>
        <v>11.29028696377023</v>
      </c>
      <c r="H36">
        <f>'Formula ppm'!H33*(400435-(85475*'Formula ppm'!O33))/'Formula ppm'!P33</f>
        <v>7.1229297336874993</v>
      </c>
      <c r="I36">
        <f>'Formula ppm'!I33*(400435-(85475*'Formula ppm'!O33))/'Formula ppm'!P33</f>
        <v>2.5565702156181276</v>
      </c>
      <c r="J36">
        <f>'Formula ppm'!J33*(400435-(85475*'Formula ppm'!O33))/'Formula ppm'!P33</f>
        <v>0</v>
      </c>
      <c r="K36">
        <f>'Formula ppm'!K33*(400435-(85475*'Formula ppm'!O33))/'Formula ppm'!P33</f>
        <v>2204.8127541016056</v>
      </c>
      <c r="L36">
        <f>'Formula ppm'!L33*(400435-(85475*'Formula ppm'!O33))/'Formula ppm'!P33</f>
        <v>0</v>
      </c>
      <c r="M36">
        <f>'Formula ppm'!M33*(400435-(85475*'Formula ppm'!O33))/'Formula ppm'!P33</f>
        <v>0</v>
      </c>
      <c r="N36">
        <f>'Formula ppm'!N33*(400435-(85475*'Formula ppm'!O33))/'Formula ppm'!P33</f>
        <v>0</v>
      </c>
      <c r="O36">
        <f t="shared" si="0"/>
        <v>4.3014408276163832E-2</v>
      </c>
      <c r="P36">
        <f t="shared" si="1"/>
        <v>396758.34345259477</v>
      </c>
    </row>
    <row r="37" spans="1:16" x14ac:dyDescent="0.2">
      <c r="A37" t="s">
        <v>72</v>
      </c>
      <c r="B37">
        <f>'Formula ppm'!B34*(400435-(85475*'Formula ppm'!O34))/'Formula ppm'!P34</f>
        <v>20487.941264461773</v>
      </c>
      <c r="C37">
        <f>'Formula ppm'!C34*(400435-(85475*'Formula ppm'!O34))/'Formula ppm'!P34</f>
        <v>372923.60241571424</v>
      </c>
      <c r="D37">
        <f>'Formula ppm'!D34*(400435-(85475*'Formula ppm'!O34))/'Formula ppm'!P34</f>
        <v>0</v>
      </c>
      <c r="E37">
        <f>'Formula ppm'!E34*(400435-(85475*'Formula ppm'!O34))/'Formula ppm'!P34</f>
        <v>0.1181627662634077</v>
      </c>
      <c r="F37">
        <f>'Formula ppm'!F34*(400435-(85475*'Formula ppm'!O34))/'Formula ppm'!P34</f>
        <v>1.1279173143325281</v>
      </c>
      <c r="G37">
        <f>'Formula ppm'!G34*(400435-(85475*'Formula ppm'!O34))/'Formula ppm'!P34</f>
        <v>7.4549963442549956</v>
      </c>
      <c r="H37">
        <f>'Formula ppm'!H34*(400435-(85475*'Formula ppm'!O34))/'Formula ppm'!P34</f>
        <v>0.92381799078664195</v>
      </c>
      <c r="I37">
        <f>'Formula ppm'!I34*(400435-(85475*'Formula ppm'!O34))/'Formula ppm'!P34</f>
        <v>0</v>
      </c>
      <c r="J37">
        <f>'Formula ppm'!J34*(400435-(85475*'Formula ppm'!O34))/'Formula ppm'!P34</f>
        <v>0</v>
      </c>
      <c r="K37">
        <f>'Formula ppm'!K34*(400435-(85475*'Formula ppm'!O34))/'Formula ppm'!P34</f>
        <v>2317.9452754409676</v>
      </c>
      <c r="L37">
        <f>'Formula ppm'!L34*(400435-(85475*'Formula ppm'!O34))/'Formula ppm'!P34</f>
        <v>0</v>
      </c>
      <c r="M37">
        <f>'Formula ppm'!M34*(400435-(85475*'Formula ppm'!O34))/'Formula ppm'!P34</f>
        <v>0</v>
      </c>
      <c r="N37">
        <f>'Formula ppm'!N34*(400435-(85475*'Formula ppm'!O34))/'Formula ppm'!P34</f>
        <v>0</v>
      </c>
      <c r="O37">
        <f t="shared" si="0"/>
        <v>5.4938708978851301E-2</v>
      </c>
      <c r="P37">
        <f t="shared" si="1"/>
        <v>395739.11385003268</v>
      </c>
    </row>
    <row r="38" spans="1:16" x14ac:dyDescent="0.2">
      <c r="A38" t="s">
        <v>73</v>
      </c>
      <c r="B38">
        <f>'Formula ppm'!B35*(400435-(85475*'Formula ppm'!O35))/'Formula ppm'!P35</f>
        <v>19297.726555689344</v>
      </c>
      <c r="C38">
        <f>'Formula ppm'!C35*(400435-(85475*'Formula ppm'!O35))/'Formula ppm'!P35</f>
        <v>373947.49540532316</v>
      </c>
      <c r="D38">
        <f>'Formula ppm'!D35*(400435-(85475*'Formula ppm'!O35))/'Formula ppm'!P35</f>
        <v>6.7923672096587381E-2</v>
      </c>
      <c r="E38">
        <f>'Formula ppm'!E35*(400435-(85475*'Formula ppm'!O35))/'Formula ppm'!P35</f>
        <v>0.13261288361714679</v>
      </c>
      <c r="F38">
        <f>'Formula ppm'!F35*(400435-(85475*'Formula ppm'!O35))/'Formula ppm'!P35</f>
        <v>0.68894010269395778</v>
      </c>
      <c r="G38">
        <f>'Formula ppm'!G35*(400435-(85475*'Formula ppm'!O35))/'Formula ppm'!P35</f>
        <v>7.258129532606767</v>
      </c>
      <c r="H38">
        <f>'Formula ppm'!H35*(400435-(85475*'Formula ppm'!O35))/'Formula ppm'!P35</f>
        <v>1.4910863255488946</v>
      </c>
      <c r="I38">
        <f>'Formula ppm'!I35*(400435-(85475*'Formula ppm'!O35))/'Formula ppm'!P35</f>
        <v>0.63718873347751026</v>
      </c>
      <c r="J38">
        <f>'Formula ppm'!J35*(400435-(85475*'Formula ppm'!O35))/'Formula ppm'!P35</f>
        <v>0</v>
      </c>
      <c r="K38">
        <f>'Formula ppm'!K35*(400435-(85475*'Formula ppm'!O35))/'Formula ppm'!P35</f>
        <v>2765.6481567567489</v>
      </c>
      <c r="L38">
        <f>'Formula ppm'!L35*(400435-(85475*'Formula ppm'!O35))/'Formula ppm'!P35</f>
        <v>0</v>
      </c>
      <c r="M38">
        <f>'Formula ppm'!M35*(400435-(85475*'Formula ppm'!O35))/'Formula ppm'!P35</f>
        <v>2.8786699126648938</v>
      </c>
      <c r="N38">
        <f>'Formula ppm'!N35*(400435-(85475*'Formula ppm'!O35))/'Formula ppm'!P35</f>
        <v>0</v>
      </c>
      <c r="O38">
        <f t="shared" si="0"/>
        <v>5.1605444060462184E-2</v>
      </c>
      <c r="P38">
        <f t="shared" si="1"/>
        <v>396024.02466893202</v>
      </c>
    </row>
    <row r="39" spans="1:16" x14ac:dyDescent="0.2">
      <c r="A39" t="s">
        <v>74</v>
      </c>
      <c r="B39">
        <f>'Formula ppm'!B36*(400435-(85475*'Formula ppm'!O36))/'Formula ppm'!P36</f>
        <v>34863.34074006122</v>
      </c>
      <c r="C39">
        <f>'Formula ppm'!C36*(400435-(85475*'Formula ppm'!O36))/'Formula ppm'!P36</f>
        <v>354277.05957316805</v>
      </c>
      <c r="D39">
        <f>'Formula ppm'!D36*(400435-(85475*'Formula ppm'!O36))/'Formula ppm'!P36</f>
        <v>3.1742697964487865E-2</v>
      </c>
      <c r="E39">
        <f>'Formula ppm'!E36*(400435-(85475*'Formula ppm'!O36))/'Formula ppm'!P36</f>
        <v>3.6277369102271841E-2</v>
      </c>
      <c r="F39">
        <f>'Formula ppm'!F36*(400435-(85475*'Formula ppm'!O36))/'Formula ppm'!P36</f>
        <v>4.0676000105922299</v>
      </c>
      <c r="G39">
        <f>'Formula ppm'!G36*(400435-(85475*'Formula ppm'!O36))/'Formula ppm'!P36</f>
        <v>6.3666782774487087</v>
      </c>
      <c r="H39">
        <f>'Formula ppm'!H36*(400435-(85475*'Formula ppm'!O36))/'Formula ppm'!P36</f>
        <v>4.0449266549033105</v>
      </c>
      <c r="I39">
        <f>'Formula ppm'!I36*(400435-(85475*'Formula ppm'!O36))/'Formula ppm'!P36</f>
        <v>0</v>
      </c>
      <c r="J39">
        <f>'Formula ppm'!J36*(400435-(85475*'Formula ppm'!O36))/'Formula ppm'!P36</f>
        <v>0</v>
      </c>
      <c r="K39">
        <f>'Formula ppm'!K36*(400435-(85475*'Formula ppm'!O36))/'Formula ppm'!P36</f>
        <v>2858.6793586147101</v>
      </c>
      <c r="L39">
        <f>'Formula ppm'!L36*(400435-(85475*'Formula ppm'!O36))/'Formula ppm'!P36</f>
        <v>0</v>
      </c>
      <c r="M39">
        <f>'Formula ppm'!M36*(400435-(85475*'Formula ppm'!O36))/'Formula ppm'!P36</f>
        <v>10.03522722791595</v>
      </c>
      <c r="N39">
        <f>'Formula ppm'!N36*(400435-(85475*'Formula ppm'!O36))/'Formula ppm'!P36</f>
        <v>0</v>
      </c>
      <c r="O39">
        <f t="shared" si="0"/>
        <v>9.840699474604557E-2</v>
      </c>
      <c r="P39">
        <f t="shared" si="1"/>
        <v>392023.66212408198</v>
      </c>
    </row>
    <row r="40" spans="1:16" x14ac:dyDescent="0.2">
      <c r="A40" t="s">
        <v>75</v>
      </c>
      <c r="B40">
        <f>'Formula ppm'!B37*(400435-(85475*'Formula ppm'!O37))/'Formula ppm'!P37</f>
        <v>30759.619860330182</v>
      </c>
      <c r="C40">
        <f>'Formula ppm'!C37*(400435-(85475*'Formula ppm'!O37))/'Formula ppm'!P37</f>
        <v>359315.54107805539</v>
      </c>
      <c r="D40">
        <f>'Formula ppm'!D37*(400435-(85475*'Formula ppm'!O37))/'Formula ppm'!P37</f>
        <v>5.9814921207704978E-2</v>
      </c>
      <c r="E40">
        <f>'Formula ppm'!E37*(400435-(85475*'Formula ppm'!O37))/'Formula ppm'!P37</f>
        <v>2.7913629896928992E-2</v>
      </c>
      <c r="F40">
        <f>'Formula ppm'!F37*(400435-(85475*'Formula ppm'!O37))/'Formula ppm'!P37</f>
        <v>4.6376502243040596</v>
      </c>
      <c r="G40">
        <f>'Formula ppm'!G37*(400435-(85475*'Formula ppm'!O37))/'Formula ppm'!P37</f>
        <v>6.5278017344675376</v>
      </c>
      <c r="H40">
        <f>'Formula ppm'!H37*(400435-(85475*'Formula ppm'!O37))/'Formula ppm'!P37</f>
        <v>5.0164780586195246</v>
      </c>
      <c r="I40">
        <f>'Formula ppm'!I37*(400435-(85475*'Formula ppm'!O37))/'Formula ppm'!P37</f>
        <v>0</v>
      </c>
      <c r="J40">
        <f>'Formula ppm'!J37*(400435-(85475*'Formula ppm'!O37))/'Formula ppm'!P37</f>
        <v>0</v>
      </c>
      <c r="K40">
        <f>'Formula ppm'!K37*(400435-(85475*'Formula ppm'!O37))/'Formula ppm'!P37</f>
        <v>3015.0468690412331</v>
      </c>
      <c r="L40">
        <f>'Formula ppm'!L37*(400435-(85475*'Formula ppm'!O37))/'Formula ppm'!P37</f>
        <v>0</v>
      </c>
      <c r="M40">
        <f>'Formula ppm'!M37*(400435-(85475*'Formula ppm'!O37))/'Formula ppm'!P37</f>
        <v>11.336921399567018</v>
      </c>
      <c r="N40">
        <f>'Formula ppm'!N37*(400435-(85475*'Formula ppm'!O37))/'Formula ppm'!P37</f>
        <v>0</v>
      </c>
      <c r="O40">
        <f t="shared" si="0"/>
        <v>8.5606149313892765E-2</v>
      </c>
      <c r="P40">
        <f t="shared" si="1"/>
        <v>393117.81438739487</v>
      </c>
    </row>
    <row r="41" spans="1:16" x14ac:dyDescent="0.2">
      <c r="A41" t="s">
        <v>76</v>
      </c>
      <c r="B41">
        <f>'Formula ppm'!B38*(400435-(85475*'Formula ppm'!O38))/'Formula ppm'!P38</f>
        <v>31759.974508372175</v>
      </c>
      <c r="C41">
        <f>'Formula ppm'!C38*(400435-(85475*'Formula ppm'!O38))/'Formula ppm'!P38</f>
        <v>358127.46910449595</v>
      </c>
      <c r="D41">
        <f>'Formula ppm'!D38*(400435-(85475*'Formula ppm'!O38))/'Formula ppm'!P38</f>
        <v>0.19199650638209384</v>
      </c>
      <c r="E41">
        <f>'Formula ppm'!E38*(400435-(85475*'Formula ppm'!O38))/'Formula ppm'!P38</f>
        <v>3.7051957371983024E-2</v>
      </c>
      <c r="F41">
        <f>'Formula ppm'!F38*(400435-(85475*'Formula ppm'!O38))/'Formula ppm'!P38</f>
        <v>6.6457738086293174</v>
      </c>
      <c r="G41">
        <f>'Formula ppm'!G38*(400435-(85475*'Formula ppm'!O38))/'Formula ppm'!P38</f>
        <v>6.3527265094145431</v>
      </c>
      <c r="H41">
        <f>'Formula ppm'!H38*(400435-(85475*'Formula ppm'!O38))/'Formula ppm'!P38</f>
        <v>3.5738297065158164</v>
      </c>
      <c r="I41">
        <f>'Formula ppm'!I38*(400435-(85475*'Formula ppm'!O38))/'Formula ppm'!P38</f>
        <v>0</v>
      </c>
      <c r="J41">
        <f>'Formula ppm'!J38*(400435-(85475*'Formula ppm'!O38))/'Formula ppm'!P38</f>
        <v>0</v>
      </c>
      <c r="K41">
        <f>'Formula ppm'!K38*(400435-(85475*'Formula ppm'!O38))/'Formula ppm'!P38</f>
        <v>2942.3262501470217</v>
      </c>
      <c r="L41">
        <f>'Formula ppm'!L38*(400435-(85475*'Formula ppm'!O38))/'Formula ppm'!P38</f>
        <v>0</v>
      </c>
      <c r="M41">
        <f>'Formula ppm'!M38*(400435-(85475*'Formula ppm'!O38))/'Formula ppm'!P38</f>
        <v>8.212061097535873</v>
      </c>
      <c r="N41">
        <f>'Formula ppm'!N38*(400435-(85475*'Formula ppm'!O38))/'Formula ppm'!P38</f>
        <v>0</v>
      </c>
      <c r="O41">
        <f t="shared" si="0"/>
        <v>8.8683436061993665E-2</v>
      </c>
      <c r="P41">
        <f t="shared" si="1"/>
        <v>392854.78330260102</v>
      </c>
    </row>
    <row r="42" spans="1:16" x14ac:dyDescent="0.2">
      <c r="A42" t="s">
        <v>77</v>
      </c>
      <c r="B42">
        <f>'Formula ppm'!B39*(400435-(85475*'Formula ppm'!O39))/'Formula ppm'!P39</f>
        <v>34835.792849587247</v>
      </c>
      <c r="C42">
        <f>'Formula ppm'!C39*(400435-(85475*'Formula ppm'!O39))/'Formula ppm'!P39</f>
        <v>353972.70761213847</v>
      </c>
      <c r="D42">
        <f>'Formula ppm'!D39*(400435-(85475*'Formula ppm'!O39))/'Formula ppm'!P39</f>
        <v>0.21130736713721185</v>
      </c>
      <c r="E42">
        <f>'Formula ppm'!E39*(400435-(85475*'Formula ppm'!O39))/'Formula ppm'!P39</f>
        <v>0.16316138475151801</v>
      </c>
      <c r="F42">
        <f>'Formula ppm'!F39*(400435-(85475*'Formula ppm'!O39))/'Formula ppm'!P39</f>
        <v>5.0205560521081853</v>
      </c>
      <c r="G42">
        <f>'Formula ppm'!G39*(400435-(85475*'Formula ppm'!O39))/'Formula ppm'!P39</f>
        <v>7.1550279378739452</v>
      </c>
      <c r="H42">
        <f>'Formula ppm'!H39*(400435-(85475*'Formula ppm'!O39))/'Formula ppm'!P39</f>
        <v>6.5264553900607201</v>
      </c>
      <c r="I42">
        <f>'Formula ppm'!I39*(400435-(85475*'Formula ppm'!O39))/'Formula ppm'!P39</f>
        <v>0.43063906467203933</v>
      </c>
      <c r="J42">
        <f>'Formula ppm'!J39*(400435-(85475*'Formula ppm'!O39))/'Formula ppm'!P39</f>
        <v>0</v>
      </c>
      <c r="K42">
        <f>'Formula ppm'!K39*(400435-(85475*'Formula ppm'!O39))/'Formula ppm'!P39</f>
        <v>3185.7848823629715</v>
      </c>
      <c r="L42">
        <f>'Formula ppm'!L39*(400435-(85475*'Formula ppm'!O39))/'Formula ppm'!P39</f>
        <v>0</v>
      </c>
      <c r="M42">
        <f>'Formula ppm'!M39*(400435-(85475*'Formula ppm'!O39))/'Formula ppm'!P39</f>
        <v>9.2894998236397051</v>
      </c>
      <c r="N42">
        <f>'Formula ppm'!N39*(400435-(85475*'Formula ppm'!O39))/'Formula ppm'!P39</f>
        <v>0</v>
      </c>
      <c r="O42">
        <f t="shared" si="0"/>
        <v>9.8413781911565246E-2</v>
      </c>
      <c r="P42">
        <f t="shared" si="1"/>
        <v>392023.08199110901</v>
      </c>
    </row>
    <row r="43" spans="1:16" x14ac:dyDescent="0.2">
      <c r="A43" t="s">
        <v>78</v>
      </c>
      <c r="B43">
        <f>'Formula ppm'!B40*(400435-(85475*'Formula ppm'!O40))/'Formula ppm'!P40</f>
        <v>29562.861626899721</v>
      </c>
      <c r="C43">
        <f>'Formula ppm'!C40*(400435-(85475*'Formula ppm'!O40))/'Formula ppm'!P40</f>
        <v>361158.48711197422</v>
      </c>
      <c r="D43">
        <f>'Formula ppm'!D40*(400435-(85475*'Formula ppm'!O40))/'Formula ppm'!P40</f>
        <v>0.14244818043615934</v>
      </c>
      <c r="E43">
        <f>'Formula ppm'!E40*(400435-(85475*'Formula ppm'!O40))/'Formula ppm'!P40</f>
        <v>0.448292803137325</v>
      </c>
      <c r="F43">
        <f>'Formula ppm'!F40*(400435-(85475*'Formula ppm'!O40))/'Formula ppm'!P40</f>
        <v>6.4269267290902485</v>
      </c>
      <c r="G43">
        <f>'Formula ppm'!G40*(400435-(85475*'Formula ppm'!O40))/'Formula ppm'!P40</f>
        <v>8.3541668173441685</v>
      </c>
      <c r="H43">
        <f>'Formula ppm'!H40*(400435-(85475*'Formula ppm'!O40))/'Formula ppm'!P40</f>
        <v>13.670835669505527</v>
      </c>
      <c r="I43">
        <f>'Formula ppm'!I40*(400435-(85475*'Formula ppm'!O40))/'Formula ppm'!P40</f>
        <v>1.8183091267439162</v>
      </c>
      <c r="J43">
        <f>'Formula ppm'!J40*(400435-(85475*'Formula ppm'!O40))/'Formula ppm'!P40</f>
        <v>0</v>
      </c>
      <c r="K43">
        <f>'Formula ppm'!K40*(400435-(85475*'Formula ppm'!O40))/'Formula ppm'!P40</f>
        <v>2676.0189487165921</v>
      </c>
      <c r="L43">
        <f>'Formula ppm'!L40*(400435-(85475*'Formula ppm'!O40))/'Formula ppm'!P40</f>
        <v>0</v>
      </c>
      <c r="M43">
        <f>'Formula ppm'!M40*(400435-(85475*'Formula ppm'!O40))/'Formula ppm'!P40</f>
        <v>10.159906986990775</v>
      </c>
      <c r="N43">
        <f>'Formula ppm'!N40*(400435-(85475*'Formula ppm'!O40))/'Formula ppm'!P40</f>
        <v>0</v>
      </c>
      <c r="O43">
        <f t="shared" si="0"/>
        <v>8.1855646985623795E-2</v>
      </c>
      <c r="P43">
        <f t="shared" si="1"/>
        <v>393438.38857390377</v>
      </c>
    </row>
    <row r="44" spans="1:16" x14ac:dyDescent="0.2">
      <c r="A44" t="s">
        <v>79</v>
      </c>
      <c r="B44">
        <f>'Formula ppm'!B41*(400435-(85475*'Formula ppm'!O41))/'Formula ppm'!P41</f>
        <v>28793.7121432151</v>
      </c>
      <c r="C44">
        <f>'Formula ppm'!C41*(400435-(85475*'Formula ppm'!O41))/'Formula ppm'!P41</f>
        <v>361592.05974699237</v>
      </c>
      <c r="D44">
        <f>'Formula ppm'!D41*(400435-(85475*'Formula ppm'!O41))/'Formula ppm'!P41</f>
        <v>0.18053945522370807</v>
      </c>
      <c r="E44">
        <f>'Formula ppm'!E41*(400435-(85475*'Formula ppm'!O41))/'Formula ppm'!P41</f>
        <v>0.13640758839124609</v>
      </c>
      <c r="F44">
        <f>'Formula ppm'!F41*(400435-(85475*'Formula ppm'!O41))/'Formula ppm'!P41</f>
        <v>4.2807910827488111</v>
      </c>
      <c r="G44">
        <f>'Formula ppm'!G41*(400435-(85475*'Formula ppm'!O41))/'Formula ppm'!P41</f>
        <v>6.6839718311710579</v>
      </c>
      <c r="H44">
        <f>'Formula ppm'!H41*(400435-(85475*'Formula ppm'!O41))/'Formula ppm'!P41</f>
        <v>2.5235403852380527</v>
      </c>
      <c r="I44">
        <f>'Formula ppm'!I41*(400435-(85475*'Formula ppm'!O41))/'Formula ppm'!P41</f>
        <v>0</v>
      </c>
      <c r="J44">
        <f>'Formula ppm'!J41*(400435-(85475*'Formula ppm'!O41))/'Formula ppm'!P41</f>
        <v>0</v>
      </c>
      <c r="K44">
        <f>'Formula ppm'!K41*(400435-(85475*'Formula ppm'!O41))/'Formula ppm'!P41</f>
        <v>3217.4979432269415</v>
      </c>
      <c r="L44">
        <f>'Formula ppm'!L41*(400435-(85475*'Formula ppm'!O41))/'Formula ppm'!P41</f>
        <v>0</v>
      </c>
      <c r="M44">
        <f>'Formula ppm'!M41*(400435-(85475*'Formula ppm'!O41))/'Formula ppm'!P41</f>
        <v>11.518417243272575</v>
      </c>
      <c r="N44">
        <f>'Formula ppm'!N41*(400435-(85475*'Formula ppm'!O41))/'Formula ppm'!P41</f>
        <v>0</v>
      </c>
      <c r="O44">
        <f t="shared" si="0"/>
        <v>7.9630377291365836E-2</v>
      </c>
      <c r="P44">
        <f t="shared" si="1"/>
        <v>393628.59350102046</v>
      </c>
    </row>
    <row r="45" spans="1:16" x14ac:dyDescent="0.2">
      <c r="A45" t="s">
        <v>80</v>
      </c>
      <c r="B45">
        <f>'Formula ppm'!B42*(400435-(85475*'Formula ppm'!O42))/'Formula ppm'!P42</f>
        <v>34161.445308539827</v>
      </c>
      <c r="C45">
        <f>'Formula ppm'!C42*(400435-(85475*'Formula ppm'!O42))/'Formula ppm'!P42</f>
        <v>354839.94254582969</v>
      </c>
      <c r="D45">
        <f>'Formula ppm'!D42*(400435-(85475*'Formula ppm'!O42))/'Formula ppm'!P42</f>
        <v>0.16598159617382438</v>
      </c>
      <c r="E45">
        <f>'Formula ppm'!E42*(400435-(85475*'Formula ppm'!O42))/'Formula ppm'!P42</f>
        <v>0.30825153575138814</v>
      </c>
      <c r="F45">
        <f>'Formula ppm'!F42*(400435-(85475*'Formula ppm'!O42))/'Formula ppm'!P42</f>
        <v>5.2497607704121014</v>
      </c>
      <c r="G45">
        <f>'Formula ppm'!G42*(400435-(85475*'Formula ppm'!O42))/'Formula ppm'!P42</f>
        <v>7.6588650805921814</v>
      </c>
      <c r="H45">
        <f>'Formula ppm'!H42*(400435-(85475*'Formula ppm'!O42))/'Formula ppm'!P42</f>
        <v>4.1353129103878521</v>
      </c>
      <c r="I45">
        <f>'Formula ppm'!I42*(400435-(85475*'Formula ppm'!O42))/'Formula ppm'!P42</f>
        <v>0.18495092145083286</v>
      </c>
      <c r="J45">
        <f>'Formula ppm'!J42*(400435-(85475*'Formula ppm'!O42))/'Formula ppm'!P42</f>
        <v>9.4846626385042491E-3</v>
      </c>
      <c r="K45">
        <f>'Formula ppm'!K42*(400435-(85475*'Formula ppm'!O42))/'Formula ppm'!P42</f>
        <v>3174.6114317337569</v>
      </c>
      <c r="L45">
        <f>'Formula ppm'!L42*(400435-(85475*'Formula ppm'!O42))/'Formula ppm'!P42</f>
        <v>0</v>
      </c>
      <c r="M45">
        <f>'Formula ppm'!M42*(400435-(85475*'Formula ppm'!O42))/'Formula ppm'!P42</f>
        <v>12.368000080609542</v>
      </c>
      <c r="N45">
        <f>'Formula ppm'!N42*(400435-(85475*'Formula ppm'!O42))/'Formula ppm'!P42</f>
        <v>0</v>
      </c>
      <c r="O45">
        <f t="shared" si="0"/>
        <v>9.6272829556463116E-2</v>
      </c>
      <c r="P45">
        <f t="shared" si="1"/>
        <v>392206.07989366126</v>
      </c>
    </row>
    <row r="46" spans="1:16" x14ac:dyDescent="0.2">
      <c r="A46" t="s">
        <v>81</v>
      </c>
      <c r="B46">
        <f>'Formula ppm'!B43*(400435-(85475*'Formula ppm'!O43))/'Formula ppm'!P43</f>
        <v>35499.026464642753</v>
      </c>
      <c r="C46">
        <f>'Formula ppm'!C43*(400435-(85475*'Formula ppm'!O43))/'Formula ppm'!P43</f>
        <v>352905.7771916468</v>
      </c>
      <c r="D46">
        <f>'Formula ppm'!D43*(400435-(85475*'Formula ppm'!O43))/'Formula ppm'!P43</f>
        <v>0.25650930628123275</v>
      </c>
      <c r="E46">
        <f>'Formula ppm'!E43*(400435-(85475*'Formula ppm'!O43))/'Formula ppm'!P43</f>
        <v>0.15390558376873967</v>
      </c>
      <c r="F46">
        <f>'Formula ppm'!F43*(400435-(85475*'Formula ppm'!O43))/'Formula ppm'!P43</f>
        <v>4.4339465800041671</v>
      </c>
      <c r="G46">
        <f>'Formula ppm'!G43*(400435-(85475*'Formula ppm'!O43))/'Formula ppm'!P43</f>
        <v>6.390746145063857</v>
      </c>
      <c r="H46">
        <f>'Formula ppm'!H43*(400435-(85475*'Formula ppm'!O43))/'Formula ppm'!P43</f>
        <v>4.4608189835193439</v>
      </c>
      <c r="I46">
        <f>'Formula ppm'!I43*(400435-(85475*'Formula ppm'!O43))/'Formula ppm'!P43</f>
        <v>0.65959535900888433</v>
      </c>
      <c r="J46">
        <f>'Formula ppm'!J43*(400435-(85475*'Formula ppm'!O43))/'Formula ppm'!P43</f>
        <v>4.8858915482139576E-3</v>
      </c>
      <c r="K46">
        <f>'Formula ppm'!K43*(400435-(85475*'Formula ppm'!O43))/'Formula ppm'!P43</f>
        <v>3402.038956184057</v>
      </c>
      <c r="L46">
        <f>'Formula ppm'!L43*(400435-(85475*'Formula ppm'!O43))/'Formula ppm'!P43</f>
        <v>0</v>
      </c>
      <c r="M46">
        <f>'Formula ppm'!M43*(400435-(85475*'Formula ppm'!O43))/'Formula ppm'!P43</f>
        <v>13.809972461026751</v>
      </c>
      <c r="N46">
        <f>'Formula ppm'!N43*(400435-(85475*'Formula ppm'!O43))/'Formula ppm'!P43</f>
        <v>0</v>
      </c>
      <c r="O46">
        <f t="shared" si="0"/>
        <v>0.10059066402124914</v>
      </c>
      <c r="P46">
        <f t="shared" si="1"/>
        <v>391837.0129927838</v>
      </c>
    </row>
    <row r="47" spans="1:16" x14ac:dyDescent="0.2">
      <c r="A47" t="s">
        <v>82</v>
      </c>
      <c r="B47">
        <f>'Formula ppm'!B44*(400435-(85475*'Formula ppm'!O44))/'Formula ppm'!P44</f>
        <v>22696.337816803876</v>
      </c>
      <c r="C47">
        <f>'Formula ppm'!C44*(400435-(85475*'Formula ppm'!O44))/'Formula ppm'!P44</f>
        <v>369393.92656191462</v>
      </c>
      <c r="D47">
        <f>'Formula ppm'!D44*(400435-(85475*'Formula ppm'!O44))/'Formula ppm'!P44</f>
        <v>0.10532298748105512</v>
      </c>
      <c r="E47">
        <f>'Formula ppm'!E44*(400435-(85475*'Formula ppm'!O44))/'Formula ppm'!P44</f>
        <v>0.32554377948689761</v>
      </c>
      <c r="F47">
        <f>'Formula ppm'!F44*(400435-(85475*'Formula ppm'!O44))/'Formula ppm'!P44</f>
        <v>0.72768609532365347</v>
      </c>
      <c r="G47">
        <f>'Formula ppm'!G44*(400435-(85475*'Formula ppm'!O44))/'Formula ppm'!P44</f>
        <v>7.3215434327739519</v>
      </c>
      <c r="H47">
        <f>'Formula ppm'!H44*(400435-(85475*'Formula ppm'!O44))/'Formula ppm'!P44</f>
        <v>3.1086239335317476</v>
      </c>
      <c r="I47">
        <f>'Formula ppm'!I44*(400435-(85475*'Formula ppm'!O44))/'Formula ppm'!P44</f>
        <v>0.6319379248863306</v>
      </c>
      <c r="J47">
        <f>'Formula ppm'!J44*(400435-(85475*'Formula ppm'!O44))/'Formula ppm'!P44</f>
        <v>0</v>
      </c>
      <c r="K47">
        <f>'Formula ppm'!K44*(400435-(85475*'Formula ppm'!O44))/'Formula ppm'!P44</f>
        <v>3077.9749441747604</v>
      </c>
      <c r="L47">
        <f>'Formula ppm'!L44*(400435-(85475*'Formula ppm'!O44))/'Formula ppm'!P44</f>
        <v>0</v>
      </c>
      <c r="M47">
        <f>'Formula ppm'!M44*(400435-(85475*'Formula ppm'!O44))/'Formula ppm'!P44</f>
        <v>2.7766969426823618</v>
      </c>
      <c r="N47">
        <f>'Formula ppm'!N44*(400435-(85475*'Formula ppm'!O44))/'Formula ppm'!P44</f>
        <v>0</v>
      </c>
      <c r="O47">
        <f t="shared" si="0"/>
        <v>6.1442097946891157E-2</v>
      </c>
      <c r="P47">
        <f t="shared" si="1"/>
        <v>395183.23667798942</v>
      </c>
    </row>
    <row r="48" spans="1:16" x14ac:dyDescent="0.2">
      <c r="A48" t="s">
        <v>83</v>
      </c>
      <c r="B48">
        <f>'Formula ppm'!B45*(400435-(85475*'Formula ppm'!O45))/'Formula ppm'!P45</f>
        <v>23408.147359517141</v>
      </c>
      <c r="C48">
        <f>'Formula ppm'!C45*(400435-(85475*'Formula ppm'!O45))/'Formula ppm'!P45</f>
        <v>368609.4276087149</v>
      </c>
      <c r="D48">
        <f>'Formula ppm'!D45*(400435-(85475*'Formula ppm'!O45))/'Formula ppm'!P45</f>
        <v>8.9061642476856009E-2</v>
      </c>
      <c r="E48">
        <f>'Formula ppm'!E45*(400435-(85475*'Formula ppm'!O45))/'Formula ppm'!P45</f>
        <v>0.23749771327161598</v>
      </c>
      <c r="F48">
        <f>'Formula ppm'!F45*(400435-(85475*'Formula ppm'!O45))/'Formula ppm'!P45</f>
        <v>0.63002865603998148</v>
      </c>
      <c r="G48">
        <f>'Formula ppm'!G45*(400435-(85475*'Formula ppm'!O45))/'Formula ppm'!P45</f>
        <v>7.886903228228249</v>
      </c>
      <c r="H48">
        <f>'Formula ppm'!H45*(400435-(85475*'Formula ppm'!O45))/'Formula ppm'!P45</f>
        <v>1.6294981993913653</v>
      </c>
      <c r="I48">
        <f>'Formula ppm'!I45*(400435-(85475*'Formula ppm'!O45))/'Formula ppm'!P45</f>
        <v>0.95658801178845354</v>
      </c>
      <c r="J48">
        <f>'Formula ppm'!J45*(400435-(85475*'Formula ppm'!O45))/'Formula ppm'!P45</f>
        <v>3.2985793509946675E-2</v>
      </c>
      <c r="K48">
        <f>'Formula ppm'!K45*(400435-(85475*'Formula ppm'!O45))/'Formula ppm'!P45</f>
        <v>2976.4961674254946</v>
      </c>
      <c r="L48">
        <f>'Formula ppm'!L45*(400435-(85475*'Formula ppm'!O45))/'Formula ppm'!P45</f>
        <v>0</v>
      </c>
      <c r="M48">
        <f>'Formula ppm'!M45*(400435-(85475*'Formula ppm'!O45))/'Formula ppm'!P45</f>
        <v>1.4678678111926271</v>
      </c>
      <c r="N48">
        <f>'Formula ppm'!N45*(400435-(85475*'Formula ppm'!O45))/'Formula ppm'!P45</f>
        <v>0</v>
      </c>
      <c r="O48">
        <f t="shared" si="0"/>
        <v>6.3503930193465591E-2</v>
      </c>
      <c r="P48">
        <f t="shared" si="1"/>
        <v>395007.0015667135</v>
      </c>
    </row>
    <row r="49" spans="1:16" x14ac:dyDescent="0.2">
      <c r="A49" t="s">
        <v>84</v>
      </c>
      <c r="B49">
        <f>'Formula ppm'!B46*(400435-(85475*'Formula ppm'!O46))/'Formula ppm'!P46</f>
        <v>18552.514507475789</v>
      </c>
      <c r="C49">
        <f>'Formula ppm'!C46*(400435-(85475*'Formula ppm'!O46))/'Formula ppm'!P46</f>
        <v>375031.14124703268</v>
      </c>
      <c r="D49">
        <f>'Formula ppm'!D46*(400435-(85475*'Formula ppm'!O46))/'Formula ppm'!P46</f>
        <v>0.11415993930167129</v>
      </c>
      <c r="E49">
        <f>'Formula ppm'!E46*(400435-(85475*'Formula ppm'!O46))/'Formula ppm'!P46</f>
        <v>0.48350091939531353</v>
      </c>
      <c r="F49">
        <f>'Formula ppm'!F46*(400435-(85475*'Formula ppm'!O46))/'Formula ppm'!P46</f>
        <v>0.59766085869698493</v>
      </c>
      <c r="G49">
        <f>'Formula ppm'!G46*(400435-(85475*'Formula ppm'!O46))/'Formula ppm'!P46</f>
        <v>9.2536703739825299</v>
      </c>
      <c r="H49">
        <f>'Formula ppm'!H46*(400435-(85475*'Formula ppm'!O46))/'Formula ppm'!P46</f>
        <v>2.5786715701083396</v>
      </c>
      <c r="I49">
        <f>'Formula ppm'!I46*(400435-(85475*'Formula ppm'!O46))/'Formula ppm'!P46</f>
        <v>1.2356134606769125</v>
      </c>
      <c r="J49">
        <f>'Formula ppm'!J46*(400435-(85475*'Formula ppm'!O46))/'Formula ppm'!P46</f>
        <v>0</v>
      </c>
      <c r="K49">
        <f>'Formula ppm'!K46*(400435-(85475*'Formula ppm'!O46))/'Formula ppm'!P46</f>
        <v>2607.3592913257949</v>
      </c>
      <c r="L49">
        <f>'Formula ppm'!L46*(400435-(85475*'Formula ppm'!O46))/'Formula ppm'!P46</f>
        <v>0</v>
      </c>
      <c r="M49">
        <f>'Formula ppm'!M46*(400435-(85475*'Formula ppm'!O46))/'Formula ppm'!P46</f>
        <v>1.3363428188842696</v>
      </c>
      <c r="N49">
        <f>'Formula ppm'!N46*(400435-(85475*'Formula ppm'!O46))/'Formula ppm'!P46</f>
        <v>0</v>
      </c>
      <c r="O49">
        <f t="shared" si="0"/>
        <v>4.9469263927752777E-2</v>
      </c>
      <c r="P49">
        <f t="shared" si="1"/>
        <v>396206.61466577527</v>
      </c>
    </row>
    <row r="50" spans="1:16" x14ac:dyDescent="0.2">
      <c r="A50" t="s">
        <v>85</v>
      </c>
      <c r="B50">
        <f>'Formula ppm'!B47*(400435-(85475*'Formula ppm'!O47))/'Formula ppm'!P47</f>
        <v>34353.680398012322</v>
      </c>
      <c r="C50">
        <f>'Formula ppm'!C47*(400435-(85475*'Formula ppm'!O47))/'Formula ppm'!P47</f>
        <v>355112.7464541255</v>
      </c>
      <c r="D50">
        <f>'Formula ppm'!D47*(400435-(85475*'Formula ppm'!O47))/'Formula ppm'!P47</f>
        <v>0.27960697238902715</v>
      </c>
      <c r="E50">
        <f>'Formula ppm'!E47*(400435-(85475*'Formula ppm'!O47))/'Formula ppm'!P47</f>
        <v>0.47697659995775216</v>
      </c>
      <c r="F50">
        <f>'Formula ppm'!F47*(400435-(85475*'Formula ppm'!O47))/'Formula ppm'!P47</f>
        <v>3.9967349582666825</v>
      </c>
      <c r="G50">
        <f>'Formula ppm'!G47*(400435-(85475*'Formula ppm'!O47))/'Formula ppm'!P47</f>
        <v>9.6464405474214363</v>
      </c>
      <c r="H50">
        <f>'Formula ppm'!H47*(400435-(85475*'Formula ppm'!O47))/'Formula ppm'!P47</f>
        <v>8.5773550647575085</v>
      </c>
      <c r="I50">
        <f>'Formula ppm'!I47*(400435-(85475*'Formula ppm'!O47))/'Formula ppm'!P47</f>
        <v>0.43585792754760116</v>
      </c>
      <c r="J50">
        <f>'Formula ppm'!J47*(400435-(85475*'Formula ppm'!O47))/'Formula ppm'!P47</f>
        <v>0</v>
      </c>
      <c r="K50">
        <f>'Formula ppm'!K47*(400435-(85475*'Formula ppm'!O47))/'Formula ppm'!P47</f>
        <v>2668.8238802498181</v>
      </c>
      <c r="L50">
        <f>'Formula ppm'!L47*(400435-(85475*'Formula ppm'!O47))/'Formula ppm'!P47</f>
        <v>0</v>
      </c>
      <c r="M50">
        <f>'Formula ppm'!M47*(400435-(85475*'Formula ppm'!O47))/'Formula ppm'!P47</f>
        <v>7.467150909683431</v>
      </c>
      <c r="N50">
        <f>'Formula ppm'!N47*(400435-(85475*'Formula ppm'!O47))/'Formula ppm'!P47</f>
        <v>0</v>
      </c>
      <c r="O50">
        <f t="shared" si="0"/>
        <v>9.6740206430326575E-2</v>
      </c>
      <c r="P50">
        <f t="shared" si="1"/>
        <v>392166.13085536769</v>
      </c>
    </row>
    <row r="51" spans="1:16" x14ac:dyDescent="0.2">
      <c r="A51" t="s">
        <v>86</v>
      </c>
      <c r="B51">
        <f>'Formula ppm'!B48*(400435-(85475*'Formula ppm'!O48))/'Formula ppm'!P48</f>
        <v>31433.188151598944</v>
      </c>
      <c r="C51">
        <f>'Formula ppm'!C48*(400435-(85475*'Formula ppm'!O48))/'Formula ppm'!P48</f>
        <v>358463.25727542205</v>
      </c>
      <c r="D51">
        <f>'Formula ppm'!D48*(400435-(85475*'Formula ppm'!O48))/'Formula ppm'!P48</f>
        <v>0.20953589453570465</v>
      </c>
      <c r="E51">
        <f>'Formula ppm'!E48*(400435-(85475*'Formula ppm'!O48))/'Formula ppm'!P48</f>
        <v>0.23620409929479433</v>
      </c>
      <c r="F51">
        <f>'Formula ppm'!F48*(400435-(85475*'Formula ppm'!O48))/'Formula ppm'!P48</f>
        <v>3.7259291791985296</v>
      </c>
      <c r="G51">
        <f>'Formula ppm'!G48*(400435-(85475*'Formula ppm'!O48))/'Formula ppm'!P48</f>
        <v>8.2023778351885834</v>
      </c>
      <c r="H51">
        <f>'Formula ppm'!H48*(400435-(85475*'Formula ppm'!O48))/'Formula ppm'!P48</f>
        <v>6.0270142755542686</v>
      </c>
      <c r="I51">
        <f>'Formula ppm'!I48*(400435-(85475*'Formula ppm'!O48))/'Formula ppm'!P48</f>
        <v>0.66289537544022925</v>
      </c>
      <c r="J51">
        <f>'Formula ppm'!J48*(400435-(85475*'Formula ppm'!O48))/'Formula ppm'!P48</f>
        <v>0</v>
      </c>
      <c r="K51">
        <f>'Formula ppm'!K48*(400435-(85475*'Formula ppm'!O48))/'Formula ppm'!P48</f>
        <v>3014.9510305776621</v>
      </c>
      <c r="L51">
        <f>'Formula ppm'!L48*(400435-(85475*'Formula ppm'!O48))/'Formula ppm'!P48</f>
        <v>0</v>
      </c>
      <c r="M51">
        <f>'Formula ppm'!M48*(400435-(85475*'Formula ppm'!O48))/'Formula ppm'!P48</f>
        <v>9.0633798745534797</v>
      </c>
      <c r="N51">
        <f>'Formula ppm'!N48*(400435-(85475*'Formula ppm'!O48))/'Formula ppm'!P48</f>
        <v>0.28192102173894806</v>
      </c>
      <c r="O51">
        <f t="shared" si="0"/>
        <v>8.7688731030660508E-2</v>
      </c>
      <c r="P51">
        <f t="shared" si="1"/>
        <v>392939.80571515416</v>
      </c>
    </row>
    <row r="52" spans="1:16" x14ac:dyDescent="0.2">
      <c r="A52" t="s">
        <v>87</v>
      </c>
      <c r="B52">
        <f>'Formula ppm'!B49*(400435-(85475*'Formula ppm'!O49))/'Formula ppm'!P49</f>
        <v>29708.615698476176</v>
      </c>
      <c r="C52">
        <f>'Formula ppm'!C49*(400435-(85475*'Formula ppm'!O49))/'Formula ppm'!P49</f>
        <v>360601.49332772166</v>
      </c>
      <c r="D52">
        <f>'Formula ppm'!D49*(400435-(85475*'Formula ppm'!O49))/'Formula ppm'!P49</f>
        <v>1.3723560690550312</v>
      </c>
      <c r="E52">
        <f>'Formula ppm'!E49*(400435-(85475*'Formula ppm'!O49))/'Formula ppm'!P49</f>
        <v>8.7740797857616765E-2</v>
      </c>
      <c r="F52">
        <f>'Formula ppm'!F49*(400435-(85475*'Formula ppm'!O49))/'Formula ppm'!P49</f>
        <v>3.5433783750191385</v>
      </c>
      <c r="G52">
        <f>'Formula ppm'!G49*(400435-(85475*'Formula ppm'!O49))/'Formula ppm'!P49</f>
        <v>7.5164616831358355</v>
      </c>
      <c r="H52">
        <f>'Formula ppm'!H49*(400435-(85475*'Formula ppm'!O49))/'Formula ppm'!P49</f>
        <v>6.6975475697980791</v>
      </c>
      <c r="I52">
        <f>'Formula ppm'!I49*(400435-(85475*'Formula ppm'!O49))/'Formula ppm'!P49</f>
        <v>3.6018722402575496</v>
      </c>
      <c r="J52">
        <f>'Formula ppm'!J49*(400435-(85475*'Formula ppm'!O49))/'Formula ppm'!P49</f>
        <v>0</v>
      </c>
      <c r="K52">
        <f>'Formula ppm'!K49*(400435-(85475*'Formula ppm'!O49))/'Formula ppm'!P49</f>
        <v>3050.7835377340971</v>
      </c>
      <c r="L52">
        <f>'Formula ppm'!L49*(400435-(85475*'Formula ppm'!O49))/'Formula ppm'!P49</f>
        <v>0</v>
      </c>
      <c r="M52">
        <f>'Formula ppm'!M49*(400435-(85475*'Formula ppm'!O49))/'Formula ppm'!P49</f>
        <v>9.320772449336058</v>
      </c>
      <c r="N52">
        <f>'Formula ppm'!N49*(400435-(85475*'Formula ppm'!O49))/'Formula ppm'!P49</f>
        <v>0</v>
      </c>
      <c r="O52">
        <f t="shared" si="0"/>
        <v>8.2386280279423046E-2</v>
      </c>
      <c r="P52">
        <f t="shared" si="1"/>
        <v>393393.03269311634</v>
      </c>
    </row>
    <row r="53" spans="1:16" x14ac:dyDescent="0.2">
      <c r="A53" t="s">
        <v>88</v>
      </c>
      <c r="B53">
        <f>'Formula ppm'!B50*(400435-(85475*'Formula ppm'!O50))/'Formula ppm'!P50</f>
        <v>38858.011234660342</v>
      </c>
      <c r="C53">
        <f>'Formula ppm'!C50*(400435-(85475*'Formula ppm'!O50))/'Formula ppm'!P50</f>
        <v>349025.32638692646</v>
      </c>
      <c r="D53">
        <f>'Formula ppm'!D50*(400435-(85475*'Formula ppm'!O50))/'Formula ppm'!P50</f>
        <v>0.60054071016339539</v>
      </c>
      <c r="E53">
        <f>'Formula ppm'!E50*(400435-(85475*'Formula ppm'!O50))/'Formula ppm'!P50</f>
        <v>0.34416952980124416</v>
      </c>
      <c r="F53">
        <f>'Formula ppm'!F50*(400435-(85475*'Formula ppm'!O50))/'Formula ppm'!P50</f>
        <v>3.7577693559931755</v>
      </c>
      <c r="G53">
        <f>'Formula ppm'!G50*(400435-(85475*'Formula ppm'!O50))/'Formula ppm'!P50</f>
        <v>10.030083439921972</v>
      </c>
      <c r="H53">
        <f>'Formula ppm'!H50*(400435-(85475*'Formula ppm'!O50))/'Formula ppm'!P50</f>
        <v>10.160024997091829</v>
      </c>
      <c r="I53">
        <f>'Formula ppm'!I50*(400435-(85475*'Formula ppm'!O50))/'Formula ppm'!P50</f>
        <v>2.5110327939580563</v>
      </c>
      <c r="J53">
        <f>'Formula ppm'!J50*(400435-(85475*'Formula ppm'!O50))/'Formula ppm'!P50</f>
        <v>0.10535801932691145</v>
      </c>
      <c r="K53">
        <f>'Formula ppm'!K50*(400435-(85475*'Formula ppm'!O50))/'Formula ppm'!P50</f>
        <v>3000.3013879763234</v>
      </c>
      <c r="L53">
        <f>'Formula ppm'!L50*(400435-(85475*'Formula ppm'!O50))/'Formula ppm'!P50</f>
        <v>0</v>
      </c>
      <c r="M53">
        <f>'Formula ppm'!M50*(400435-(85475*'Formula ppm'!O50))/'Formula ppm'!P50</f>
        <v>7.4523239003902031</v>
      </c>
      <c r="N53">
        <f>'Formula ppm'!N50*(400435-(85475*'Formula ppm'!O50))/'Formula ppm'!P50</f>
        <v>0.21773990660895037</v>
      </c>
      <c r="O53">
        <f t="shared" si="0"/>
        <v>0.11133292714575872</v>
      </c>
      <c r="P53">
        <f t="shared" si="1"/>
        <v>390918.81805221643</v>
      </c>
    </row>
    <row r="54" spans="1:16" x14ac:dyDescent="0.2">
      <c r="A54" t="s">
        <v>57</v>
      </c>
      <c r="B54">
        <f>'Formula ppm'!B51*(400435-(85475*'Formula ppm'!O51))/'Formula ppm'!P51</f>
        <v>23330.592873981765</v>
      </c>
      <c r="C54">
        <f>'Formula ppm'!C51*(400435-(85475*'Formula ppm'!O51))/'Formula ppm'!P51</f>
        <v>369444.88969904353</v>
      </c>
      <c r="D54">
        <f>'Formula ppm'!D51*(400435-(85475*'Formula ppm'!O51))/'Formula ppm'!P51</f>
        <v>0.43980146743501425</v>
      </c>
      <c r="E54">
        <f>'Formula ppm'!E51*(400435-(85475*'Formula ppm'!O51))/'Formula ppm'!P51</f>
        <v>1.6342096632058949</v>
      </c>
      <c r="F54">
        <f>'Formula ppm'!F51*(400435-(85475*'Formula ppm'!O51))/'Formula ppm'!P51</f>
        <v>7.9858687507936805</v>
      </c>
      <c r="G54">
        <f>'Formula ppm'!G51*(400435-(85475*'Formula ppm'!O51))/'Formula ppm'!P51</f>
        <v>17.254105990845243</v>
      </c>
      <c r="H54">
        <f>'Formula ppm'!H51*(400435-(85475*'Formula ppm'!O51))/'Formula ppm'!P51</f>
        <v>3.2406423916264207E-2</v>
      </c>
      <c r="I54">
        <f>'Formula ppm'!I51*(400435-(85475*'Formula ppm'!O51))/'Formula ppm'!P51</f>
        <v>7.3516287398610807</v>
      </c>
      <c r="J54">
        <f>'Formula ppm'!J51*(400435-(85475*'Formula ppm'!O51))/'Formula ppm'!P51</f>
        <v>0.10184876087968751</v>
      </c>
      <c r="K54">
        <f>'Formula ppm'!K51*(400435-(85475*'Formula ppm'!O51))/'Formula ppm'!P51</f>
        <v>2220.2196563728317</v>
      </c>
      <c r="L54">
        <f>'Formula ppm'!L51*(400435-(85475*'Formula ppm'!O51))/'Formula ppm'!P51</f>
        <v>0</v>
      </c>
      <c r="M54">
        <f>'Formula ppm'!M51*(400435-(85475*'Formula ppm'!O51))/'Formula ppm'!P51</f>
        <v>6.7173887289284799</v>
      </c>
      <c r="N54">
        <f>'Formula ppm'!N51*(400435-(85475*'Formula ppm'!O51))/'Formula ppm'!P51</f>
        <v>0</v>
      </c>
      <c r="O54">
        <f t="shared" si="0"/>
        <v>6.3150400843241555E-2</v>
      </c>
      <c r="P54">
        <f t="shared" si="1"/>
        <v>395037.21948792395</v>
      </c>
    </row>
    <row r="55" spans="1:16" x14ac:dyDescent="0.2">
      <c r="A55" t="s">
        <v>59</v>
      </c>
      <c r="B55">
        <f>'Formula ppm'!B52*(400435-(85475*'Formula ppm'!O52))/'Formula ppm'!P52</f>
        <v>24290.028724575932</v>
      </c>
      <c r="C55">
        <f>'Formula ppm'!C52*(400435-(85475*'Formula ppm'!O52))/'Formula ppm'!P52</f>
        <v>368062.62143769045</v>
      </c>
      <c r="D55">
        <f>'Formula ppm'!D52*(400435-(85475*'Formula ppm'!O52))/'Formula ppm'!P52</f>
        <v>0.36783413724675995</v>
      </c>
      <c r="E55">
        <f>'Formula ppm'!E52*(400435-(85475*'Formula ppm'!O52))/'Formula ppm'!P52</f>
        <v>1.5558961207679043</v>
      </c>
      <c r="F55">
        <f>'Formula ppm'!F52*(400435-(85475*'Formula ppm'!O52))/'Formula ppm'!P52</f>
        <v>6.4392113911128215</v>
      </c>
      <c r="G55">
        <f>'Formula ppm'!G52*(400435-(85475*'Formula ppm'!O52))/'Formula ppm'!P52</f>
        <v>16.43415277561099</v>
      </c>
      <c r="H55">
        <f>'Formula ppm'!H52*(400435-(85475*'Formula ppm'!O52))/'Formula ppm'!P52</f>
        <v>8.0331593191821149E-2</v>
      </c>
      <c r="I55">
        <f>'Formula ppm'!I52*(400435-(85475*'Formula ppm'!O52))/'Formula ppm'!P52</f>
        <v>10.130236699347551</v>
      </c>
      <c r="J55">
        <f>'Formula ppm'!J52*(400435-(85475*'Formula ppm'!O52))/'Formula ppm'!P52</f>
        <v>8.0331593191821149E-2</v>
      </c>
      <c r="K55">
        <f>'Formula ppm'!K52*(400435-(85475*'Formula ppm'!O52))/'Formula ppm'!P52</f>
        <v>2396.6634870278604</v>
      </c>
      <c r="L55">
        <f>'Formula ppm'!L52*(400435-(85475*'Formula ppm'!O52))/'Formula ppm'!P52</f>
        <v>0</v>
      </c>
      <c r="M55">
        <f>'Formula ppm'!M52*(400435-(85475*'Formula ppm'!O52))/'Formula ppm'!P52</f>
        <v>9.7370346905665315</v>
      </c>
      <c r="N55">
        <f>'Formula ppm'!N52*(400435-(85475*'Formula ppm'!O52))/'Formula ppm'!P52</f>
        <v>0</v>
      </c>
      <c r="O55">
        <f t="shared" si="0"/>
        <v>6.5994282792685058E-2</v>
      </c>
      <c r="P55">
        <f t="shared" si="1"/>
        <v>394794.13867829525</v>
      </c>
    </row>
    <row r="56" spans="1:16" x14ac:dyDescent="0.2">
      <c r="A56" t="s">
        <v>63</v>
      </c>
      <c r="B56">
        <f>'Formula ppm'!B53*(400435-(85475*'Formula ppm'!O53))/'Formula ppm'!P53</f>
        <v>27802.492202340352</v>
      </c>
      <c r="C56">
        <f>'Formula ppm'!C53*(400435-(85475*'Formula ppm'!O53))/'Formula ppm'!P53</f>
        <v>363742.34692111181</v>
      </c>
      <c r="D56">
        <f>'Formula ppm'!D53*(400435-(85475*'Formula ppm'!O53))/'Formula ppm'!P53</f>
        <v>0.6116090734808014</v>
      </c>
      <c r="E56">
        <f>'Formula ppm'!E53*(400435-(85475*'Formula ppm'!O53))/'Formula ppm'!P53</f>
        <v>2.1378767613563143</v>
      </c>
      <c r="F56">
        <f>'Formula ppm'!F53*(400435-(85475*'Formula ppm'!O53))/'Formula ppm'!P53</f>
        <v>3.697204399149709</v>
      </c>
      <c r="G56">
        <f>'Formula ppm'!G53*(400435-(85475*'Formula ppm'!O53))/'Formula ppm'!P53</f>
        <v>18.216032404752514</v>
      </c>
      <c r="H56">
        <f>'Formula ppm'!H53*(400435-(85475*'Formula ppm'!O53))/'Formula ppm'!P53</f>
        <v>0.44079933223841539</v>
      </c>
      <c r="I56">
        <f>'Formula ppm'!I53*(400435-(85475*'Formula ppm'!O53))/'Formula ppm'!P53</f>
        <v>13.020110275992195</v>
      </c>
      <c r="J56">
        <f>'Formula ppm'!J53*(400435-(85475*'Formula ppm'!O53))/'Formula ppm'!P53</f>
        <v>9.9179849753643454E-2</v>
      </c>
      <c r="K56">
        <f>'Formula ppm'!K53*(400435-(85475*'Formula ppm'!O53))/'Formula ppm'!P53</f>
        <v>2314.9348331331803</v>
      </c>
      <c r="L56">
        <f>'Formula ppm'!L53*(400435-(85475*'Formula ppm'!O53))/'Formula ppm'!P53</f>
        <v>0</v>
      </c>
      <c r="M56">
        <f>'Formula ppm'!M53*(400435-(85475*'Formula ppm'!O53))/'Formula ppm'!P53</f>
        <v>3.7578143073324921</v>
      </c>
      <c r="N56">
        <f>'Formula ppm'!N53*(400435-(85475*'Formula ppm'!O53))/'Formula ppm'!P53</f>
        <v>0</v>
      </c>
      <c r="O56">
        <f t="shared" si="0"/>
        <v>7.6434576390881803E-2</v>
      </c>
      <c r="P56">
        <f t="shared" si="1"/>
        <v>393901.75458298938</v>
      </c>
    </row>
    <row r="57" spans="1:16" x14ac:dyDescent="0.2">
      <c r="A57" t="s">
        <v>65</v>
      </c>
      <c r="B57">
        <f>'Formula ppm'!B54*(400435-(85475*'Formula ppm'!O54))/'Formula ppm'!P54</f>
        <v>27675.566207974709</v>
      </c>
      <c r="C57">
        <f>'Formula ppm'!C54*(400435-(85475*'Formula ppm'!O54))/'Formula ppm'!P54</f>
        <v>363927.87234348955</v>
      </c>
      <c r="D57">
        <f>'Formula ppm'!D54*(400435-(85475*'Formula ppm'!O54))/'Formula ppm'!P54</f>
        <v>0.83617230900394213</v>
      </c>
      <c r="E57">
        <f>'Formula ppm'!E54*(400435-(85475*'Formula ppm'!O54))/'Formula ppm'!P54</f>
        <v>2.818477351901219</v>
      </c>
      <c r="F57">
        <f>'Formula ppm'!F54*(400435-(85475*'Formula ppm'!O54))/'Formula ppm'!P54</f>
        <v>4.9449500342819341</v>
      </c>
      <c r="G57">
        <f>'Formula ppm'!G54*(400435-(85475*'Formula ppm'!O54))/'Formula ppm'!P54</f>
        <v>21.098934038401193</v>
      </c>
      <c r="H57">
        <f>'Formula ppm'!H54*(400435-(85475*'Formula ppm'!O54))/'Formula ppm'!P54</f>
        <v>1.7300116738012594</v>
      </c>
      <c r="I57">
        <f>'Formula ppm'!I54*(400435-(85475*'Formula ppm'!O54))/'Formula ppm'!P54</f>
        <v>20.190677909655534</v>
      </c>
      <c r="J57">
        <f>'Formula ppm'!J54*(400435-(85475*'Formula ppm'!O54))/'Formula ppm'!P54</f>
        <v>8.6500583690062985E-2</v>
      </c>
      <c r="K57">
        <f>'Formula ppm'!K54*(400435-(85475*'Formula ppm'!O54))/'Formula ppm'!P54</f>
        <v>2275.9312742331954</v>
      </c>
      <c r="L57">
        <f>'Formula ppm'!L54*(400435-(85475*'Formula ppm'!O54))/'Formula ppm'!P54</f>
        <v>0</v>
      </c>
      <c r="M57">
        <f>'Formula ppm'!M54*(400435-(85475*'Formula ppm'!O54))/'Formula ppm'!P54</f>
        <v>3.8204424463111151</v>
      </c>
      <c r="N57">
        <f>'Formula ppm'!N54*(400435-(85475*'Formula ppm'!O54))/'Formula ppm'!P54</f>
        <v>0</v>
      </c>
      <c r="O57">
        <f t="shared" si="0"/>
        <v>7.6046844199538013E-2</v>
      </c>
      <c r="P57">
        <f t="shared" si="1"/>
        <v>393934.89599204453</v>
      </c>
    </row>
    <row r="58" spans="1:16" x14ac:dyDescent="0.2">
      <c r="A58" t="s">
        <v>93</v>
      </c>
      <c r="B58">
        <f>'Formula ppm'!B55*(400435-(85475*'Formula ppm'!O55))/'Formula ppm'!P55</f>
        <v>25927.732761097552</v>
      </c>
      <c r="C58">
        <f>'Formula ppm'!C55*(400435-(85475*'Formula ppm'!O55))/'Formula ppm'!P55</f>
        <v>366421.80209143844</v>
      </c>
      <c r="D58">
        <f>'Formula ppm'!D55*(400435-(85475*'Formula ppm'!O55))/'Formula ppm'!P55</f>
        <v>0.81285361494430941</v>
      </c>
      <c r="E58">
        <f>'Formula ppm'!E55*(400435-(85475*'Formula ppm'!O55))/'Formula ppm'!P55</f>
        <v>3.0440538437200155</v>
      </c>
      <c r="F58">
        <f>'Formula ppm'!F55*(400435-(85475*'Formula ppm'!O55))/'Formula ppm'!P55</f>
        <v>7.8631145608898496</v>
      </c>
      <c r="G58">
        <f>'Formula ppm'!G55*(400435-(85475*'Formula ppm'!O55))/'Formula ppm'!P55</f>
        <v>22.419829808106819</v>
      </c>
      <c r="H58">
        <f>'Formula ppm'!H55*(400435-(85475*'Formula ppm'!O55))/'Formula ppm'!P55</f>
        <v>0.52254875246419885</v>
      </c>
      <c r="I58">
        <f>'Formula ppm'!I55*(400435-(85475*'Formula ppm'!O55))/'Formula ppm'!P55</f>
        <v>18.148201117328053</v>
      </c>
      <c r="J58">
        <f>'Formula ppm'!J55*(400435-(85475*'Formula ppm'!O55))/'Formula ppm'!P55</f>
        <v>0.14929964356119968</v>
      </c>
      <c r="K58">
        <f>'Formula ppm'!K55*(400435-(85475*'Formula ppm'!O55))/'Formula ppm'!P55</f>
        <v>1983.9517246137177</v>
      </c>
      <c r="L58">
        <f>'Formula ppm'!L55*(400435-(85475*'Formula ppm'!O55))/'Formula ppm'!P55</f>
        <v>0</v>
      </c>
      <c r="M58">
        <f>'Formula ppm'!M55*(400435-(85475*'Formula ppm'!O55))/'Formula ppm'!P55</f>
        <v>0.40642680747215471</v>
      </c>
      <c r="N58">
        <f>'Formula ppm'!N55*(400435-(85475*'Formula ppm'!O55))/'Formula ppm'!P55</f>
        <v>0</v>
      </c>
      <c r="O58">
        <f t="shared" si="0"/>
        <v>7.0759252351003499E-2</v>
      </c>
      <c r="P58">
        <f t="shared" si="1"/>
        <v>394386.85290529823</v>
      </c>
    </row>
    <row r="59" spans="1:16" x14ac:dyDescent="0.2">
      <c r="A59" t="s">
        <v>68</v>
      </c>
      <c r="B59">
        <f>'Formula ppm'!B56*(400435-(85475*'Formula ppm'!O56))/'Formula ppm'!P56</f>
        <v>21991.394271719495</v>
      </c>
      <c r="C59">
        <f>'Formula ppm'!C56*(400435-(85475*'Formula ppm'!O56))/'Formula ppm'!P56</f>
        <v>371239.57979697455</v>
      </c>
      <c r="D59">
        <f>'Formula ppm'!D56*(400435-(85475*'Formula ppm'!O56))/'Formula ppm'!P56</f>
        <v>0.52648458378684726</v>
      </c>
      <c r="E59">
        <f>'Formula ppm'!E56*(400435-(85475*'Formula ppm'!O56))/'Formula ppm'!P56</f>
        <v>2.3152635311108338</v>
      </c>
      <c r="F59">
        <f>'Formula ppm'!F56*(400435-(85475*'Formula ppm'!O56))/'Formula ppm'!P56</f>
        <v>7.4151864873111384</v>
      </c>
      <c r="G59">
        <f>'Formula ppm'!G56*(400435-(85475*'Formula ppm'!O56))/'Formula ppm'!P56</f>
        <v>19.562391040947432</v>
      </c>
      <c r="H59">
        <f>'Formula ppm'!H56*(400435-(85475*'Formula ppm'!O56))/'Formula ppm'!P56</f>
        <v>0</v>
      </c>
      <c r="I59">
        <f>'Formula ppm'!I56*(400435-(85475*'Formula ppm'!O56))/'Formula ppm'!P56</f>
        <v>10.523348487980478</v>
      </c>
      <c r="J59">
        <f>'Formula ppm'!J56*(400435-(85475*'Formula ppm'!O56))/'Formula ppm'!P56</f>
        <v>3.1715938782340199E-2</v>
      </c>
      <c r="K59">
        <f>'Formula ppm'!K56*(400435-(85475*'Formula ppm'!O56))/'Formula ppm'!P56</f>
        <v>2095.1739455246629</v>
      </c>
      <c r="L59">
        <f>'Formula ppm'!L56*(400435-(85475*'Formula ppm'!O56))/'Formula ppm'!P56</f>
        <v>0</v>
      </c>
      <c r="M59">
        <f>'Formula ppm'!M56*(400435-(85475*'Formula ppm'!O56))/'Formula ppm'!P56</f>
        <v>5.1316388949826441</v>
      </c>
      <c r="N59">
        <f>'Formula ppm'!N56*(400435-(85475*'Formula ppm'!O56))/'Formula ppm'!P56</f>
        <v>0</v>
      </c>
      <c r="O59">
        <f t="shared" si="0"/>
        <v>5.9237741524614008E-2</v>
      </c>
      <c r="P59">
        <f t="shared" si="1"/>
        <v>395371.6540431836</v>
      </c>
    </row>
    <row r="60" spans="1:16" x14ac:dyDescent="0.2">
      <c r="A60" t="s">
        <v>73</v>
      </c>
      <c r="B60">
        <f>'Formula ppm'!B57*(400435-(85475*'Formula ppm'!O57))/'Formula ppm'!P57</f>
        <v>15174.522945618715</v>
      </c>
      <c r="C60">
        <f>'Formula ppm'!C57*(400435-(85475*'Formula ppm'!O57))/'Formula ppm'!P57</f>
        <v>379820.1708716068</v>
      </c>
      <c r="D60">
        <f>'Formula ppm'!D57*(400435-(85475*'Formula ppm'!O57))/'Formula ppm'!P57</f>
        <v>0.54677471744337336</v>
      </c>
      <c r="E60">
        <f>'Formula ppm'!E57*(400435-(85475*'Formula ppm'!O57))/'Formula ppm'!P57</f>
        <v>2.3929434692815863</v>
      </c>
      <c r="F60">
        <f>'Formula ppm'!F57*(400435-(85475*'Formula ppm'!O57))/'Formula ppm'!P57</f>
        <v>1.29939403439484</v>
      </c>
      <c r="G60">
        <f>'Formula ppm'!G57*(400435-(85475*'Formula ppm'!O57))/'Formula ppm'!P57</f>
        <v>19.966926152285065</v>
      </c>
      <c r="H60">
        <f>'Formula ppm'!H57*(400435-(85475*'Formula ppm'!O57))/'Formula ppm'!P57</f>
        <v>1.1450105847637699</v>
      </c>
      <c r="I60">
        <f>'Formula ppm'!I57*(400435-(85475*'Formula ppm'!O57))/'Formula ppm'!P57</f>
        <v>9.5010147960454407</v>
      </c>
      <c r="J60">
        <f>'Formula ppm'!J57*(400435-(85475*'Formula ppm'!O57))/'Formula ppm'!P57</f>
        <v>4.5028506142395452E-2</v>
      </c>
      <c r="K60">
        <f>'Formula ppm'!K57*(400435-(85475*'Formula ppm'!O57))/'Formula ppm'!P57</f>
        <v>1990.5237098869982</v>
      </c>
      <c r="L60">
        <f>'Formula ppm'!L57*(400435-(85475*'Formula ppm'!O57))/'Formula ppm'!P57</f>
        <v>0</v>
      </c>
      <c r="M60">
        <f>'Formula ppm'!M57*(400435-(85475*'Formula ppm'!O57))/'Formula ppm'!P57</f>
        <v>0</v>
      </c>
      <c r="N60">
        <f>'Formula ppm'!N57*(400435-(85475*'Formula ppm'!O57))/'Formula ppm'!P57</f>
        <v>0</v>
      </c>
      <c r="O60">
        <f t="shared" si="0"/>
        <v>3.9951861721288791E-2</v>
      </c>
      <c r="P60">
        <f t="shared" si="1"/>
        <v>397020.11461937288</v>
      </c>
    </row>
    <row r="61" spans="1:16" x14ac:dyDescent="0.2">
      <c r="A61" t="s">
        <v>76</v>
      </c>
      <c r="B61">
        <f>'Formula ppm'!B58*(400435-(85475*'Formula ppm'!O58))/'Formula ppm'!P58</f>
        <v>25867.880870630153</v>
      </c>
      <c r="C61">
        <f>'Formula ppm'!C58*(400435-(85475*'Formula ppm'!O58))/'Formula ppm'!P58</f>
        <v>366295.22022925335</v>
      </c>
      <c r="D61">
        <f>'Formula ppm'!D58*(400435-(85475*'Formula ppm'!O58))/'Formula ppm'!P58</f>
        <v>0.76179254248404848</v>
      </c>
      <c r="E61">
        <f>'Formula ppm'!E58*(400435-(85475*'Formula ppm'!O58))/'Formula ppm'!P58</f>
        <v>2.4490685869941724</v>
      </c>
      <c r="F61">
        <f>'Formula ppm'!F58*(400435-(85475*'Formula ppm'!O58))/'Formula ppm'!P58</f>
        <v>7.6619960677941066</v>
      </c>
      <c r="G61">
        <f>'Formula ppm'!G58*(400435-(85475*'Formula ppm'!O58))/'Formula ppm'!P58</f>
        <v>18.818164541196865</v>
      </c>
      <c r="H61">
        <f>'Formula ppm'!H58*(400435-(85475*'Formula ppm'!O58))/'Formula ppm'!P58</f>
        <v>0.71772189953042587</v>
      </c>
      <c r="I61">
        <f>'Formula ppm'!I58*(400435-(85475*'Formula ppm'!O58))/'Formula ppm'!P58</f>
        <v>13.321925784266503</v>
      </c>
      <c r="J61">
        <f>'Formula ppm'!J58*(400435-(85475*'Formula ppm'!O58))/'Formula ppm'!P58</f>
        <v>5.6662255226086242E-2</v>
      </c>
      <c r="K61">
        <f>'Formula ppm'!K58*(400435-(85475*'Formula ppm'!O58))/'Formula ppm'!P58</f>
        <v>2189.1588222721148</v>
      </c>
      <c r="L61">
        <f>'Formula ppm'!L58*(400435-(85475*'Formula ppm'!O58))/'Formula ppm'!P58</f>
        <v>0</v>
      </c>
      <c r="M61">
        <f>'Formula ppm'!M58*(400435-(85475*'Formula ppm'!O58))/'Formula ppm'!P58</f>
        <v>2.6820134140347491</v>
      </c>
      <c r="N61">
        <f>'Formula ppm'!N58*(400435-(85475*'Formula ppm'!O58))/'Formula ppm'!P58</f>
        <v>0</v>
      </c>
      <c r="O61">
        <f t="shared" si="0"/>
        <v>7.0620306905561619E-2</v>
      </c>
      <c r="P61">
        <f t="shared" si="1"/>
        <v>394398.72926724708</v>
      </c>
    </row>
    <row r="62" spans="1:16" x14ac:dyDescent="0.2">
      <c r="A62" t="s">
        <v>77</v>
      </c>
      <c r="B62">
        <f>'Formula ppm'!B59*(400435-(85475*'Formula ppm'!O59))/'Formula ppm'!P59</f>
        <v>27737.067670740766</v>
      </c>
      <c r="C62">
        <f>'Formula ppm'!C59*(400435-(85475*'Formula ppm'!O59))/'Formula ppm'!P59</f>
        <v>363945.91457916709</v>
      </c>
      <c r="D62">
        <f>'Formula ppm'!D59*(400435-(85475*'Formula ppm'!O59))/'Formula ppm'!P59</f>
        <v>0.56475152281567575</v>
      </c>
      <c r="E62">
        <f>'Formula ppm'!E59*(400435-(85475*'Formula ppm'!O59))/'Formula ppm'!P59</f>
        <v>1.9766303298548651</v>
      </c>
      <c r="F62">
        <f>'Formula ppm'!F59*(400435-(85475*'Formula ppm'!O59))/'Formula ppm'!P59</f>
        <v>5.9915002465990321</v>
      </c>
      <c r="G62">
        <f>'Formula ppm'!G59*(400435-(85475*'Formula ppm'!O59))/'Formula ppm'!P59</f>
        <v>17.286530702912547</v>
      </c>
      <c r="H62">
        <f>'Formula ppm'!H59*(400435-(85475*'Formula ppm'!O59))/'Formula ppm'!P59</f>
        <v>0.71364056064889936</v>
      </c>
      <c r="I62">
        <f>'Formula ppm'!I59*(400435-(85475*'Formula ppm'!O59))/'Formula ppm'!P59</f>
        <v>13.523231919058997</v>
      </c>
      <c r="J62">
        <f>'Formula ppm'!J59*(400435-(85475*'Formula ppm'!O59))/'Formula ppm'!P59</f>
        <v>2.5670523764348897E-2</v>
      </c>
      <c r="K62">
        <f>'Formula ppm'!K59*(400435-(85475*'Formula ppm'!O59))/'Formula ppm'!P59</f>
        <v>2193.4641099875671</v>
      </c>
      <c r="L62">
        <f>'Formula ppm'!L59*(400435-(85475*'Formula ppm'!O59))/'Formula ppm'!P59</f>
        <v>0</v>
      </c>
      <c r="M62">
        <f>'Formula ppm'!M59*(400435-(85475*'Formula ppm'!O59))/'Formula ppm'!P59</f>
        <v>4.2459046306233068</v>
      </c>
      <c r="N62">
        <f>'Formula ppm'!N59*(400435-(85475*'Formula ppm'!O59))/'Formula ppm'!P59</f>
        <v>0</v>
      </c>
      <c r="O62">
        <f t="shared" si="0"/>
        <v>7.6212059428701948E-2</v>
      </c>
      <c r="P62">
        <f t="shared" si="1"/>
        <v>393920.77422033157</v>
      </c>
    </row>
    <row r="63" spans="1:16" x14ac:dyDescent="0.2">
      <c r="A63" t="s">
        <v>81</v>
      </c>
      <c r="B63">
        <f>'Formula ppm'!B60*(400435-(85475*'Formula ppm'!O60))/'Formula ppm'!P60</f>
        <v>27663.205026796928</v>
      </c>
      <c r="C63">
        <f>'Formula ppm'!C60*(400435-(85475*'Formula ppm'!O60))/'Formula ppm'!P60</f>
        <v>363782.70483924344</v>
      </c>
      <c r="D63">
        <f>'Formula ppm'!D60*(400435-(85475*'Formula ppm'!O60))/'Formula ppm'!P60</f>
        <v>0.59942026704133788</v>
      </c>
      <c r="E63">
        <f>'Formula ppm'!E60*(400435-(85475*'Formula ppm'!O60))/'Formula ppm'!P60</f>
        <v>1.9292265737548941</v>
      </c>
      <c r="F63">
        <f>'Formula ppm'!F60*(400435-(85475*'Formula ppm'!O60))/'Formula ppm'!P60</f>
        <v>5.7322711251516179</v>
      </c>
      <c r="G63">
        <f>'Formula ppm'!G60*(400435-(85475*'Formula ppm'!O60))/'Formula ppm'!P60</f>
        <v>16.698136010437267</v>
      </c>
      <c r="H63">
        <f>'Formula ppm'!H60*(400435-(85475*'Formula ppm'!O60))/'Formula ppm'!P60</f>
        <v>0.89661182801141281</v>
      </c>
      <c r="I63">
        <f>'Formula ppm'!I60*(400435-(85475*'Formula ppm'!O60))/'Formula ppm'!P60</f>
        <v>10.447038939863317</v>
      </c>
      <c r="J63">
        <f>'Formula ppm'!J60*(400435-(85475*'Formula ppm'!O60))/'Formula ppm'!P60</f>
        <v>2.0148580404750854E-2</v>
      </c>
      <c r="K63">
        <f>'Formula ppm'!K60*(400435-(85475*'Formula ppm'!O60))/'Formula ppm'!P60</f>
        <v>2444.7280034104447</v>
      </c>
      <c r="L63">
        <f>'Formula ppm'!L60*(400435-(85475*'Formula ppm'!O60))/'Formula ppm'!P60</f>
        <v>0</v>
      </c>
      <c r="M63">
        <f>'Formula ppm'!M60*(400435-(85475*'Formula ppm'!O60))/'Formula ppm'!P60</f>
        <v>8.2458065306442876</v>
      </c>
      <c r="N63">
        <f>'Formula ppm'!N60*(400435-(85475*'Formula ppm'!O60))/'Formula ppm'!P60</f>
        <v>0</v>
      </c>
      <c r="O63">
        <f t="shared" si="0"/>
        <v>7.6043211122478666E-2</v>
      </c>
      <c r="P63">
        <f t="shared" si="1"/>
        <v>393935.20652930607</v>
      </c>
    </row>
    <row r="64" spans="1:16" x14ac:dyDescent="0.2">
      <c r="A64" t="s">
        <v>82</v>
      </c>
      <c r="B64">
        <f>'Formula ppm'!B61*(400435-(85475*'Formula ppm'!O61))/'Formula ppm'!P61</f>
        <v>16344.378218386795</v>
      </c>
      <c r="C64">
        <f>'Formula ppm'!C61*(400435-(85475*'Formula ppm'!O61))/'Formula ppm'!P61</f>
        <v>378368.72655008838</v>
      </c>
      <c r="D64">
        <f>'Formula ppm'!D61*(400435-(85475*'Formula ppm'!O61))/'Formula ppm'!P61</f>
        <v>0.55496169802520312</v>
      </c>
      <c r="E64">
        <f>'Formula ppm'!E61*(400435-(85475*'Formula ppm'!O61))/'Formula ppm'!P61</f>
        <v>2.5186723218066907</v>
      </c>
      <c r="F64">
        <f>'Formula ppm'!F61*(400435-(85475*'Formula ppm'!O61))/'Formula ppm'!P61</f>
        <v>1.219696039615831</v>
      </c>
      <c r="G64">
        <f>'Formula ppm'!G61*(400435-(85475*'Formula ppm'!O61))/'Formula ppm'!P61</f>
        <v>18.514985881368315</v>
      </c>
      <c r="H64">
        <f>'Formula ppm'!H61*(400435-(85475*'Formula ppm'!O61))/'Formula ppm'!P61</f>
        <v>0.872082668325319</v>
      </c>
      <c r="I64">
        <f>'Formula ppm'!I61*(400435-(85475*'Formula ppm'!O61))/'Formula ppm'!P61</f>
        <v>8.4646905149338671</v>
      </c>
      <c r="J64">
        <f>'Formula ppm'!J61*(400435-(85475*'Formula ppm'!O61))/'Formula ppm'!P61</f>
        <v>1.2196960396158309E-2</v>
      </c>
      <c r="K64">
        <f>'Formula ppm'!K61*(400435-(85475*'Formula ppm'!O61))/'Formula ppm'!P61</f>
        <v>1997.4779086382518</v>
      </c>
      <c r="L64">
        <f>'Formula ppm'!L61*(400435-(85475*'Formula ppm'!O61))/'Formula ppm'!P61</f>
        <v>0</v>
      </c>
      <c r="M64">
        <f>'Formula ppm'!M61*(400435-(85475*'Formula ppm'!O61))/'Formula ppm'!P61</f>
        <v>0</v>
      </c>
      <c r="N64">
        <f>'Formula ppm'!N61*(400435-(85475*'Formula ppm'!O61))/'Formula ppm'!P61</f>
        <v>0</v>
      </c>
      <c r="O64">
        <f t="shared" si="0"/>
        <v>4.3196958605465324E-2</v>
      </c>
      <c r="P64">
        <f t="shared" si="1"/>
        <v>396742.73996319791</v>
      </c>
    </row>
    <row r="65" spans="1:16" x14ac:dyDescent="0.2">
      <c r="A65" t="s">
        <v>83</v>
      </c>
      <c r="B65">
        <f>'Formula ppm'!B62*(400435-(85475*'Formula ppm'!O62))/'Formula ppm'!P62</f>
        <v>17089.024953796234</v>
      </c>
      <c r="C65">
        <f>'Formula ppm'!C62*(400435-(85475*'Formula ppm'!O62))/'Formula ppm'!P62</f>
        <v>377470.21146368451</v>
      </c>
      <c r="D65">
        <f>'Formula ppm'!D62*(400435-(85475*'Formula ppm'!O62))/'Formula ppm'!P62</f>
        <v>0.55841212439734156</v>
      </c>
      <c r="E65">
        <f>'Formula ppm'!E62*(400435-(85475*'Formula ppm'!O62))/'Formula ppm'!P62</f>
        <v>2.5264743677001671</v>
      </c>
      <c r="F65">
        <f>'Formula ppm'!F62*(400435-(85475*'Formula ppm'!O62))/'Formula ppm'!P62</f>
        <v>1.2802619437402463</v>
      </c>
      <c r="G65">
        <f>'Formula ppm'!G62*(400435-(85475*'Formula ppm'!O62))/'Formula ppm'!P62</f>
        <v>19.728291760720708</v>
      </c>
      <c r="H65">
        <f>'Formula ppm'!H62*(400435-(85475*'Formula ppm'!O62))/'Formula ppm'!P62</f>
        <v>1.0419153052779666</v>
      </c>
      <c r="I65">
        <f>'Formula ppm'!I62*(400435-(85475*'Formula ppm'!O62))/'Formula ppm'!P62</f>
        <v>7.9607777246401499</v>
      </c>
      <c r="J65">
        <f>'Formula ppm'!J62*(400435-(85475*'Formula ppm'!O62))/'Formula ppm'!P62</f>
        <v>2.7239615824260561E-2</v>
      </c>
      <c r="K65">
        <f>'Formula ppm'!K62*(400435-(85475*'Formula ppm'!O62))/'Formula ppm'!P62</f>
        <v>1972.9721840551485</v>
      </c>
      <c r="L65">
        <f>'Formula ppm'!L62*(400435-(85475*'Formula ppm'!O62))/'Formula ppm'!P62</f>
        <v>0</v>
      </c>
      <c r="M65">
        <f>'Formula ppm'!M62*(400435-(85475*'Formula ppm'!O62))/'Formula ppm'!P62</f>
        <v>0</v>
      </c>
      <c r="N65">
        <f>'Formula ppm'!N62*(400435-(85475*'Formula ppm'!O62))/'Formula ppm'!P62</f>
        <v>0</v>
      </c>
      <c r="O65">
        <f t="shared" si="0"/>
        <v>4.5272512730293493E-2</v>
      </c>
      <c r="P65">
        <f t="shared" si="1"/>
        <v>396565.33197437815</v>
      </c>
    </row>
    <row r="66" spans="1:16" x14ac:dyDescent="0.2">
      <c r="A66" t="s">
        <v>87</v>
      </c>
      <c r="B66">
        <f>'Formula ppm'!B63*(400435-(85475*'Formula ppm'!O63))/'Formula ppm'!P63</f>
        <v>26065.346178876687</v>
      </c>
      <c r="C66">
        <f>'Formula ppm'!C63*(400435-(85475*'Formula ppm'!O63))/'Formula ppm'!P63</f>
        <v>365726.12326212699</v>
      </c>
      <c r="D66">
        <f>'Formula ppm'!D63*(400435-(85475*'Formula ppm'!O63))/'Formula ppm'!P63</f>
        <v>1.7212081279164941</v>
      </c>
      <c r="E66">
        <f>'Formula ppm'!E63*(400435-(85475*'Formula ppm'!O63))/'Formula ppm'!P63</f>
        <v>1.8331566240411443</v>
      </c>
      <c r="F66">
        <f>'Formula ppm'!F63*(400435-(85475*'Formula ppm'!O63))/'Formula ppm'!P63</f>
        <v>4.3100171007990262</v>
      </c>
      <c r="G66">
        <f>'Formula ppm'!G63*(400435-(85475*'Formula ppm'!O63))/'Formula ppm'!P63</f>
        <v>17.137448948415173</v>
      </c>
      <c r="H66">
        <f>'Formula ppm'!H63*(400435-(85475*'Formula ppm'!O63))/'Formula ppm'!P63</f>
        <v>5.9052831705752888</v>
      </c>
      <c r="I66">
        <f>'Formula ppm'!I63*(400435-(85475*'Formula ppm'!O63))/'Formula ppm'!P63</f>
        <v>80.929433656778258</v>
      </c>
      <c r="J66">
        <f>'Formula ppm'!J63*(400435-(85475*'Formula ppm'!O63))/'Formula ppm'!P63</f>
        <v>5.5974248062325024E-2</v>
      </c>
      <c r="K66">
        <f>'Formula ppm'!K63*(400435-(85475*'Formula ppm'!O63))/'Formula ppm'!P63</f>
        <v>2434.4926354953741</v>
      </c>
      <c r="L66">
        <f>'Formula ppm'!L63*(400435-(85475*'Formula ppm'!O63))/'Formula ppm'!P63</f>
        <v>0</v>
      </c>
      <c r="M66">
        <f>'Formula ppm'!M63*(400435-(85475*'Formula ppm'!O63))/'Formula ppm'!P63</f>
        <v>5.3315471279364575</v>
      </c>
      <c r="N66">
        <f>'Formula ppm'!N63*(400435-(85475*'Formula ppm'!O63))/'Formula ppm'!P63</f>
        <v>0</v>
      </c>
      <c r="O66">
        <f t="shared" si="0"/>
        <v>7.1270124065474158E-2</v>
      </c>
      <c r="P66">
        <f t="shared" si="1"/>
        <v>394343.1861455036</v>
      </c>
    </row>
    <row r="67" spans="1:16" x14ac:dyDescent="0.2">
      <c r="A67" t="s">
        <v>88</v>
      </c>
      <c r="B67">
        <f>'Formula ppm'!B64*(400435-(85475*'Formula ppm'!O64))/'Formula ppm'!P64</f>
        <v>27818.493023939482</v>
      </c>
      <c r="C67">
        <f>'Formula ppm'!C64*(400435-(85475*'Formula ppm'!O64))/'Formula ppm'!P64</f>
        <v>363866.63469406462</v>
      </c>
      <c r="D67">
        <f>'Formula ppm'!D64*(400435-(85475*'Formula ppm'!O64))/'Formula ppm'!P64</f>
        <v>1.3724764235697844</v>
      </c>
      <c r="E67">
        <f>'Formula ppm'!E64*(400435-(85475*'Formula ppm'!O64))/'Formula ppm'!P64</f>
        <v>3.3025213942147937</v>
      </c>
      <c r="F67">
        <f>'Formula ppm'!F64*(400435-(85475*'Formula ppm'!O64))/'Formula ppm'!P64</f>
        <v>5.4298598507479587</v>
      </c>
      <c r="G67">
        <f>'Formula ppm'!G64*(400435-(85475*'Formula ppm'!O64))/'Formula ppm'!P64</f>
        <v>22.568659190075635</v>
      </c>
      <c r="H67">
        <f>'Formula ppm'!H64*(400435-(85475*'Formula ppm'!O64))/'Formula ppm'!P64</f>
        <v>3.9201357848211966</v>
      </c>
      <c r="I67">
        <f>'Formula ppm'!I64*(400435-(85475*'Formula ppm'!O64))/'Formula ppm'!P64</f>
        <v>24.558750004251827</v>
      </c>
      <c r="J67">
        <f>'Formula ppm'!J64*(400435-(85475*'Formula ppm'!O64))/'Formula ppm'!P64</f>
        <v>7.7201798825800347E-2</v>
      </c>
      <c r="K67">
        <f>'Formula ppm'!K64*(400435-(85475*'Formula ppm'!O64))/'Formula ppm'!P64</f>
        <v>2152.0945000233055</v>
      </c>
      <c r="L67">
        <f>'Formula ppm'!L64*(400435-(85475*'Formula ppm'!O64))/'Formula ppm'!P64</f>
        <v>0</v>
      </c>
      <c r="M67">
        <f>'Formula ppm'!M64*(400435-(85475*'Formula ppm'!O64))/'Formula ppm'!P64</f>
        <v>1.7756413729934084</v>
      </c>
      <c r="N67">
        <f>'Formula ppm'!N64*(400435-(85475*'Formula ppm'!O64))/'Formula ppm'!P64</f>
        <v>0</v>
      </c>
      <c r="O67">
        <f t="shared" si="0"/>
        <v>7.6452442657538491E-2</v>
      </c>
      <c r="P67">
        <f t="shared" si="1"/>
        <v>393900.22746384697</v>
      </c>
    </row>
    <row r="68" spans="1:16" x14ac:dyDescent="0.2">
      <c r="A68" t="s">
        <v>94</v>
      </c>
      <c r="B68">
        <f>'Formula ppm'!B65*(400435-(85475*'Formula ppm'!O65))/'Formula ppm'!P65</f>
        <v>29154.388146660083</v>
      </c>
      <c r="C68">
        <f>'Formula ppm'!C65*(400435-(85475*'Formula ppm'!O65))/'Formula ppm'!P65</f>
        <v>353796.35462386516</v>
      </c>
      <c r="D68">
        <f>'Formula ppm'!D65*(400435-(85475*'Formula ppm'!O65))/'Formula ppm'!P65</f>
        <v>0.84863431089969343</v>
      </c>
      <c r="E68">
        <f>'Formula ppm'!E65*(400435-(85475*'Formula ppm'!O65))/'Formula ppm'!P65</f>
        <v>11.302266049709553</v>
      </c>
      <c r="F68">
        <f>'Formula ppm'!F65*(400435-(85475*'Formula ppm'!O65))/'Formula ppm'!P65</f>
        <v>22.135211609300331</v>
      </c>
      <c r="G68">
        <f>'Formula ppm'!G65*(400435-(85475*'Formula ppm'!O65))/'Formula ppm'!P65</f>
        <v>23.504598792797566</v>
      </c>
      <c r="H68">
        <f>'Formula ppm'!H65*(400435-(85475*'Formula ppm'!O65))/'Formula ppm'!P65</f>
        <v>4.7928551422403141</v>
      </c>
      <c r="I68">
        <f>'Formula ppm'!I65*(400435-(85475*'Formula ppm'!O65))/'Formula ppm'!P65</f>
        <v>38.127468036292662</v>
      </c>
      <c r="J68">
        <f>'Formula ppm'!J65*(400435-(85475*'Formula ppm'!O65))/'Formula ppm'!P65</f>
        <v>9.9650241052615496E-2</v>
      </c>
      <c r="K68">
        <f>'Formula ppm'!K65*(400435-(85475*'Formula ppm'!O65))/'Formula ppm'!P65</f>
        <v>2311.2073278767411</v>
      </c>
      <c r="L68">
        <f>'Formula ppm'!L65*(400435-(85475*'Formula ppm'!O65))/'Formula ppm'!P65</f>
        <v>552.85310831210097</v>
      </c>
      <c r="M68">
        <f>'Formula ppm'!M65*(400435-(85475*'Formula ppm'!O65))/'Formula ppm'!P65</f>
        <v>7475.6935787652119</v>
      </c>
      <c r="N68">
        <f>'Formula ppm'!N65*(400435-(85475*'Formula ppm'!O65))/'Formula ppm'!P65</f>
        <v>0.17358429086584634</v>
      </c>
      <c r="O68">
        <f t="shared" si="0"/>
        <v>8.2404433413835659E-2</v>
      </c>
      <c r="P68">
        <f t="shared" si="1"/>
        <v>393391.48105395248</v>
      </c>
    </row>
    <row r="69" spans="1:16" x14ac:dyDescent="0.2">
      <c r="A69" t="s">
        <v>95</v>
      </c>
      <c r="B69">
        <f>'Formula ppm'!B66*(400435-(85475*'Formula ppm'!O66))/'Formula ppm'!P66</f>
        <v>30229.651867906272</v>
      </c>
      <c r="C69">
        <f>'Formula ppm'!C66*(400435-(85475*'Formula ppm'!O66))/'Formula ppm'!P66</f>
        <v>360367.70018552174</v>
      </c>
      <c r="D69">
        <f>'Formula ppm'!D66*(400435-(85475*'Formula ppm'!O66))/'Formula ppm'!P66</f>
        <v>0.39217550404676077</v>
      </c>
      <c r="E69">
        <f>'Formula ppm'!E66*(400435-(85475*'Formula ppm'!O66))/'Formula ppm'!P66</f>
        <v>1.5338419713828866</v>
      </c>
      <c r="F69">
        <f>'Formula ppm'!F66*(400435-(85475*'Formula ppm'!O66))/'Formula ppm'!P66</f>
        <v>10.89376400129891</v>
      </c>
      <c r="G69">
        <f>'Formula ppm'!G66*(400435-(85475*'Formula ppm'!O66))/'Formula ppm'!P66</f>
        <v>14.949149213515781</v>
      </c>
      <c r="H69">
        <f>'Formula ppm'!H66*(400435-(85475*'Formula ppm'!O66))/'Formula ppm'!P66</f>
        <v>2.2252328599986573</v>
      </c>
      <c r="I69">
        <f>'Formula ppm'!I66*(400435-(85475*'Formula ppm'!O66))/'Formula ppm'!P66</f>
        <v>41.355633152664339</v>
      </c>
      <c r="J69">
        <f>'Formula ppm'!J66*(400435-(85475*'Formula ppm'!O66))/'Formula ppm'!P66</f>
        <v>1.7430022402078256E-2</v>
      </c>
      <c r="K69">
        <f>'Formula ppm'!K66*(400435-(85475*'Formula ppm'!O66))/'Formula ppm'!P66</f>
        <v>2351.3971721523671</v>
      </c>
      <c r="L69">
        <f>'Formula ppm'!L66*(400435-(85475*'Formula ppm'!O66))/'Formula ppm'!P66</f>
        <v>12.694866316180327</v>
      </c>
      <c r="M69">
        <f>'Formula ppm'!M66*(400435-(85475*'Formula ppm'!O66))/'Formula ppm'!P66</f>
        <v>232.06912826873724</v>
      </c>
      <c r="N69">
        <f>'Formula ppm'!N66*(400435-(85475*'Formula ppm'!O66))/'Formula ppm'!P66</f>
        <v>0</v>
      </c>
      <c r="O69">
        <f t="shared" si="0"/>
        <v>8.3885575350797742E-2</v>
      </c>
      <c r="P69">
        <f t="shared" si="1"/>
        <v>393264.8804468906</v>
      </c>
    </row>
    <row r="70" spans="1:16" x14ac:dyDescent="0.2">
      <c r="A70" t="s">
        <v>96</v>
      </c>
      <c r="B70">
        <f>'Formula ppm'!B67*(400435-(85475*'Formula ppm'!O67))/'Formula ppm'!P67</f>
        <v>34068.260584780175</v>
      </c>
      <c r="C70">
        <f>'Formula ppm'!C67*(400435-(85475*'Formula ppm'!O67))/'Formula ppm'!P67</f>
        <v>355805.83817963861</v>
      </c>
      <c r="D70">
        <f>'Formula ppm'!D67*(400435-(85475*'Formula ppm'!O67))/'Formula ppm'!P67</f>
        <v>0.43432565107563043</v>
      </c>
      <c r="E70">
        <f>'Formula ppm'!E67*(400435-(85475*'Formula ppm'!O67))/'Formula ppm'!P67</f>
        <v>1.5694949663869369</v>
      </c>
      <c r="F70">
        <f>'Formula ppm'!F67*(400435-(85475*'Formula ppm'!O67))/'Formula ppm'!P67</f>
        <v>8.3377363623155105</v>
      </c>
      <c r="G70">
        <f>'Formula ppm'!G67*(400435-(85475*'Formula ppm'!O67))/'Formula ppm'!P67</f>
        <v>14.14848711837281</v>
      </c>
      <c r="H70">
        <f>'Formula ppm'!H67*(400435-(85475*'Formula ppm'!O67))/'Formula ppm'!P67</f>
        <v>0.29284077989190227</v>
      </c>
      <c r="I70">
        <f>'Formula ppm'!I67*(400435-(85475*'Formula ppm'!O67))/'Formula ppm'!P67</f>
        <v>11.746534654090912</v>
      </c>
      <c r="J70">
        <f>'Formula ppm'!J67*(400435-(85475*'Formula ppm'!O67))/'Formula ppm'!P67</f>
        <v>0</v>
      </c>
      <c r="K70">
        <f>'Formula ppm'!K67*(400435-(85475*'Formula ppm'!O67))/'Formula ppm'!P67</f>
        <v>2326.2810906194909</v>
      </c>
      <c r="L70">
        <f>'Formula ppm'!L67*(400435-(85475*'Formula ppm'!O67))/'Formula ppm'!P67</f>
        <v>11.716921541517573</v>
      </c>
      <c r="M70">
        <f>'Formula ppm'!M67*(400435-(85475*'Formula ppm'!O67))/'Formula ppm'!P67</f>
        <v>2.1782089470611163</v>
      </c>
      <c r="N70">
        <f>'Formula ppm'!N67*(400435-(85475*'Formula ppm'!O67))/'Formula ppm'!P67</f>
        <v>0</v>
      </c>
      <c r="O70">
        <f t="shared" si="0"/>
        <v>9.5749582859795165E-2</v>
      </c>
      <c r="P70">
        <f t="shared" si="1"/>
        <v>392250.80440505897</v>
      </c>
    </row>
    <row r="71" spans="1:16" x14ac:dyDescent="0.2">
      <c r="A71" t="s">
        <v>97</v>
      </c>
      <c r="B71">
        <f>'Formula ppm'!B68*(400435-(85475*'Formula ppm'!O68))/'Formula ppm'!P68</f>
        <v>43794.08210553637</v>
      </c>
      <c r="C71">
        <f>'Formula ppm'!C68*(400435-(85475*'Formula ppm'!O68))/'Formula ppm'!P68</f>
        <v>342482.08275701315</v>
      </c>
      <c r="D71">
        <f>'Formula ppm'!D68*(400435-(85475*'Formula ppm'!O68))/'Formula ppm'!P68</f>
        <v>0.80794240172480769</v>
      </c>
      <c r="E71">
        <f>'Formula ppm'!E68*(400435-(85475*'Formula ppm'!O68))/'Formula ppm'!P68</f>
        <v>2.0134942531173357</v>
      </c>
      <c r="F71">
        <f>'Formula ppm'!F68*(400435-(85475*'Formula ppm'!O68))/'Formula ppm'!P68</f>
        <v>7.2364919839525097</v>
      </c>
      <c r="G71">
        <f>'Formula ppm'!G68*(400435-(85475*'Formula ppm'!O68))/'Formula ppm'!P68</f>
        <v>18.194608416794882</v>
      </c>
      <c r="H71">
        <f>'Formula ppm'!H68*(400435-(85475*'Formula ppm'!O68))/'Formula ppm'!P68</f>
        <v>2.7101060089351821</v>
      </c>
      <c r="I71">
        <f>'Formula ppm'!I68*(400435-(85475*'Formula ppm'!O68))/'Formula ppm'!P68</f>
        <v>10.678199380276297</v>
      </c>
      <c r="J71">
        <f>'Formula ppm'!J68*(400435-(85475*'Formula ppm'!O68))/'Formula ppm'!P68</f>
        <v>0.2703744257740498</v>
      </c>
      <c r="K71">
        <f>'Formula ppm'!K68*(400435-(85475*'Formula ppm'!O68))/'Formula ppm'!P68</f>
        <v>2730.2568558443418</v>
      </c>
      <c r="L71">
        <f>'Formula ppm'!L68*(400435-(85475*'Formula ppm'!O68))/'Formula ppm'!P68</f>
        <v>15.525853790625144</v>
      </c>
      <c r="M71">
        <f>'Formula ppm'!M68*(400435-(85475*'Formula ppm'!O68))/'Formula ppm'!P68</f>
        <v>441.22879673406794</v>
      </c>
      <c r="N71">
        <f>'Formula ppm'!N68*(400435-(85475*'Formula ppm'!O68))/'Formula ppm'!P68</f>
        <v>0</v>
      </c>
      <c r="O71">
        <f t="shared" si="0"/>
        <v>0.12787262257047105</v>
      </c>
      <c r="P71">
        <f t="shared" si="1"/>
        <v>389505.08758578909</v>
      </c>
    </row>
    <row r="72" spans="1:16" x14ac:dyDescent="0.2">
      <c r="A72" t="s">
        <v>98</v>
      </c>
      <c r="B72">
        <f>'Formula ppm'!B69*(400435-(85475*'Formula ppm'!O69))/'Formula ppm'!P69</f>
        <v>17411.109260794794</v>
      </c>
      <c r="C72">
        <f>'Formula ppm'!C69*(400435-(85475*'Formula ppm'!O69))/'Formula ppm'!P69</f>
        <v>375860.49075315805</v>
      </c>
      <c r="D72">
        <f>'Formula ppm'!D69*(400435-(85475*'Formula ppm'!O69))/'Formula ppm'!P69</f>
        <v>1.226607041433134</v>
      </c>
      <c r="E72">
        <f>'Formula ppm'!E69*(400435-(85475*'Formula ppm'!O69))/'Formula ppm'!P69</f>
        <v>4.8035514461284672</v>
      </c>
      <c r="F72">
        <f>'Formula ppm'!F69*(400435-(85475*'Formula ppm'!O69))/'Formula ppm'!P69</f>
        <v>2.1208431426069674</v>
      </c>
      <c r="G72">
        <f>'Formula ppm'!G69*(400435-(85475*'Formula ppm'!O69))/'Formula ppm'!P69</f>
        <v>20.535775951735374</v>
      </c>
      <c r="H72">
        <f>'Formula ppm'!H69*(400435-(85475*'Formula ppm'!O69))/'Formula ppm'!P69</f>
        <v>5.8956273926947409</v>
      </c>
      <c r="I72">
        <f>'Formula ppm'!I69*(400435-(85475*'Formula ppm'!O69))/'Formula ppm'!P69</f>
        <v>14.236555274440054</v>
      </c>
      <c r="J72">
        <f>'Formula ppm'!J69*(400435-(85475*'Formula ppm'!O69))/'Formula ppm'!P69</f>
        <v>0.4115068784162772</v>
      </c>
      <c r="K72">
        <f>'Formula ppm'!K69*(400435-(85475*'Formula ppm'!O69))/'Formula ppm'!P69</f>
        <v>2727.3409726420346</v>
      </c>
      <c r="L72">
        <f>'Formula ppm'!L69*(400435-(85475*'Formula ppm'!O69))/'Formula ppm'!P69</f>
        <v>46.864302576561414</v>
      </c>
      <c r="M72">
        <f>'Formula ppm'!M69*(400435-(85475*'Formula ppm'!O69))/'Formula ppm'!P69</f>
        <v>380.47767706492681</v>
      </c>
      <c r="N72">
        <f>'Formula ppm'!N69*(400435-(85475*'Formula ppm'!O69))/'Formula ppm'!P69</f>
        <v>0</v>
      </c>
      <c r="O72">
        <f t="shared" si="0"/>
        <v>4.6323329238212842E-2</v>
      </c>
      <c r="P72">
        <f t="shared" si="1"/>
        <v>396475.51343336387</v>
      </c>
    </row>
    <row r="73" spans="1:16" x14ac:dyDescent="0.2">
      <c r="A73" t="s">
        <v>95</v>
      </c>
      <c r="B73">
        <f>'Formula ppm'!B70*(400435-(85475*'Formula ppm'!O70))/'Formula ppm'!P70</f>
        <v>33038.024439587934</v>
      </c>
      <c r="C73">
        <f>'Formula ppm'!C70*(400435-(85475*'Formula ppm'!O70))/'Formula ppm'!P70</f>
        <v>356596.11542836949</v>
      </c>
      <c r="D73">
        <f>'Formula ppm'!D70*(400435-(85475*'Formula ppm'!O70))/'Formula ppm'!P70</f>
        <v>0.4741733898114649</v>
      </c>
      <c r="E73">
        <f>'Formula ppm'!E70*(400435-(85475*'Formula ppm'!O70))/'Formula ppm'!P70</f>
        <v>1.8317383003675765</v>
      </c>
      <c r="F73">
        <f>'Formula ppm'!F70*(400435-(85475*'Formula ppm'!O70))/'Formula ppm'!P70</f>
        <v>11.308710570709048</v>
      </c>
      <c r="G73">
        <f>'Formula ppm'!G70*(400435-(85475*'Formula ppm'!O70))/'Formula ppm'!P70</f>
        <v>14.800055735416752</v>
      </c>
      <c r="H73">
        <f>'Formula ppm'!H70*(400435-(85475*'Formula ppm'!O70))/'Formula ppm'!P70</f>
        <v>2.591714829243486</v>
      </c>
      <c r="I73">
        <f>'Formula ppm'!I70*(400435-(85475*'Formula ppm'!O70))/'Formula ppm'!P70</f>
        <v>44.003940127092726</v>
      </c>
      <c r="J73">
        <f>'Formula ppm'!J70*(400435-(85475*'Formula ppm'!O70))/'Formula ppm'!P70</f>
        <v>4.5468681214798003E-2</v>
      </c>
      <c r="K73">
        <f>'Formula ppm'!K70*(400435-(85475*'Formula ppm'!O70))/'Formula ppm'!P70</f>
        <v>2528.5848131396829</v>
      </c>
      <c r="L73">
        <f>'Formula ppm'!L70*(400435-(85475*'Formula ppm'!O70))/'Formula ppm'!P70</f>
        <v>16.310265504336829</v>
      </c>
      <c r="M73">
        <f>'Formula ppm'!M70*(400435-(85475*'Formula ppm'!O70))/'Formula ppm'!P70</f>
        <v>261.79567538303127</v>
      </c>
      <c r="N73">
        <f>'Formula ppm'!N70*(400435-(85475*'Formula ppm'!O70))/'Formula ppm'!P70</f>
        <v>0</v>
      </c>
      <c r="O73">
        <f t="shared" si="0"/>
        <v>9.2648301566325891E-2</v>
      </c>
      <c r="P73">
        <f t="shared" si="1"/>
        <v>392515.8864236183</v>
      </c>
    </row>
    <row r="74" spans="1:16" x14ac:dyDescent="0.2">
      <c r="A74" t="s">
        <v>99</v>
      </c>
      <c r="B74">
        <f>'Formula ppm'!B71*(400435-(85475*'Formula ppm'!O71))/'Formula ppm'!P71</f>
        <v>20554.508541144478</v>
      </c>
      <c r="C74">
        <f>'Formula ppm'!C71*(400435-(85475*'Formula ppm'!O71))/'Formula ppm'!P71</f>
        <v>372767.34999995882</v>
      </c>
      <c r="D74">
        <f>'Formula ppm'!D71*(400435-(85475*'Formula ppm'!O71))/'Formula ppm'!P71</f>
        <v>0.32390236946581386</v>
      </c>
      <c r="E74">
        <f>'Formula ppm'!E71*(400435-(85475*'Formula ppm'!O71))/'Formula ppm'!P71</f>
        <v>1.0333081725289768</v>
      </c>
      <c r="F74">
        <f>'Formula ppm'!F71*(400435-(85475*'Formula ppm'!O71))/'Formula ppm'!P71</f>
        <v>1.3790689841059804</v>
      </c>
      <c r="G74">
        <f>'Formula ppm'!G71*(400435-(85475*'Formula ppm'!O71))/'Formula ppm'!P71</f>
        <v>12.417582250256874</v>
      </c>
      <c r="H74">
        <f>'Formula ppm'!H71*(400435-(85475*'Formula ppm'!O71))/'Formula ppm'!P71</f>
        <v>0.52062834846652295</v>
      </c>
      <c r="I74">
        <f>'Formula ppm'!I71*(400435-(85475*'Formula ppm'!O71))/'Formula ppm'!P71</f>
        <v>7.9842927638873613</v>
      </c>
      <c r="J74">
        <f>'Formula ppm'!J71*(400435-(85475*'Formula ppm'!O71))/'Formula ppm'!P71</f>
        <v>1.1922786606103578E-2</v>
      </c>
      <c r="K74">
        <f>'Formula ppm'!K71*(400435-(85475*'Formula ppm'!O71))/'Formula ppm'!P71</f>
        <v>2303.98909072997</v>
      </c>
      <c r="L74">
        <f>'Formula ppm'!L71*(400435-(85475*'Formula ppm'!O71))/'Formula ppm'!P71</f>
        <v>8.6936985669505269</v>
      </c>
      <c r="M74">
        <f>'Formula ppm'!M71*(400435-(85475*'Formula ppm'!O71))/'Formula ppm'!P71</f>
        <v>63.669667607694123</v>
      </c>
      <c r="N74">
        <f>'Formula ppm'!N71*(400435-(85475*'Formula ppm'!O71))/'Formula ppm'!P71</f>
        <v>0</v>
      </c>
      <c r="O74">
        <f t="shared" si="0"/>
        <v>5.5140313498880059E-2</v>
      </c>
      <c r="P74">
        <f t="shared" si="1"/>
        <v>395721.88170368323</v>
      </c>
    </row>
    <row r="75" spans="1:16" x14ac:dyDescent="0.2">
      <c r="A75" t="s">
        <v>100</v>
      </c>
      <c r="B75">
        <f>'Formula ppm'!B72*(400435-(85475*'Formula ppm'!O72))/'Formula ppm'!P72</f>
        <v>10449.551655337553</v>
      </c>
      <c r="C75">
        <f>'Formula ppm'!C72*(400435-(85475*'Formula ppm'!O72))/'Formula ppm'!P72</f>
        <v>385246.04688094417</v>
      </c>
      <c r="D75">
        <f>'Formula ppm'!D72*(400435-(85475*'Formula ppm'!O72))/'Formula ppm'!P72</f>
        <v>0.9893430911122354</v>
      </c>
      <c r="E75">
        <f>'Formula ppm'!E72*(400435-(85475*'Formula ppm'!O72))/'Formula ppm'!P72</f>
        <v>2.4916788961345189</v>
      </c>
      <c r="F75">
        <f>'Formula ppm'!F72*(400435-(85475*'Formula ppm'!O72))/'Formula ppm'!P72</f>
        <v>5.0769993194113479</v>
      </c>
      <c r="G75">
        <f>'Formula ppm'!G72*(400435-(85475*'Formula ppm'!O72))/'Formula ppm'!P72</f>
        <v>23.341168482907182</v>
      </c>
      <c r="H75">
        <f>'Formula ppm'!H72*(400435-(85475*'Formula ppm'!O72))/'Formula ppm'!P72</f>
        <v>2.7807462190520855</v>
      </c>
      <c r="I75">
        <f>'Formula ppm'!I72*(400435-(85475*'Formula ppm'!O72))/'Formula ppm'!P72</f>
        <v>43.018103295028318</v>
      </c>
      <c r="J75">
        <f>'Formula ppm'!J72*(400435-(85475*'Formula ppm'!O72))/'Formula ppm'!P72</f>
        <v>9.3641527142310346E-2</v>
      </c>
      <c r="K75">
        <f>'Formula ppm'!K72*(400435-(85475*'Formula ppm'!O72))/'Formula ppm'!P72</f>
        <v>2195.0306808891701</v>
      </c>
      <c r="L75">
        <f>'Formula ppm'!L72*(400435-(85475*'Formula ppm'!O72))/'Formula ppm'!P72</f>
        <v>16.472766035555988</v>
      </c>
      <c r="M75">
        <f>'Formula ppm'!M72*(400435-(85475*'Formula ppm'!O72))/'Formula ppm'!P72</f>
        <v>131.65184442059771</v>
      </c>
      <c r="N75">
        <f>'Formula ppm'!N72*(400435-(85475*'Formula ppm'!O72))/'Formula ppm'!P72</f>
        <v>0</v>
      </c>
      <c r="O75">
        <f t="shared" ref="O75:O138" si="2">B75/C75</f>
        <v>2.7124357900463716E-2</v>
      </c>
      <c r="P75">
        <f t="shared" ref="P75:P138" si="3">SUM(B75:N75)</f>
        <v>398116.5455084577</v>
      </c>
    </row>
    <row r="76" spans="1:16" x14ac:dyDescent="0.2">
      <c r="A76" t="s">
        <v>101</v>
      </c>
      <c r="B76">
        <f>'Formula ppm'!B73*(400435-(85475*'Formula ppm'!O73))/'Formula ppm'!P73</f>
        <v>34321.173239373304</v>
      </c>
      <c r="C76">
        <f>'Formula ppm'!C73*(400435-(85475*'Formula ppm'!O73))/'Formula ppm'!P73</f>
        <v>355483.21628083149</v>
      </c>
      <c r="D76">
        <f>'Formula ppm'!D73*(400435-(85475*'Formula ppm'!O73))/'Formula ppm'!P73</f>
        <v>0.9679372823887894</v>
      </c>
      <c r="E76">
        <f>'Formula ppm'!E73*(400435-(85475*'Formula ppm'!O73))/'Formula ppm'!P73</f>
        <v>1.6486157583912282</v>
      </c>
      <c r="F76">
        <f>'Formula ppm'!F73*(400435-(85475*'Formula ppm'!O73))/'Formula ppm'!P73</f>
        <v>4.2620464208409592</v>
      </c>
      <c r="G76">
        <f>'Formula ppm'!G73*(400435-(85475*'Formula ppm'!O73))/'Formula ppm'!P73</f>
        <v>13.982010163022574</v>
      </c>
      <c r="H76">
        <f>'Formula ppm'!H73*(400435-(85475*'Formula ppm'!O73))/'Formula ppm'!P73</f>
        <v>2.2730914244485119</v>
      </c>
      <c r="I76">
        <f>'Formula ppm'!I73*(400435-(85475*'Formula ppm'!O73))/'Formula ppm'!P73</f>
        <v>10.200810005045724</v>
      </c>
      <c r="J76">
        <f>'Formula ppm'!J73*(400435-(85475*'Formula ppm'!O73))/'Formula ppm'!P73</f>
        <v>2.4979026642291336E-2</v>
      </c>
      <c r="K76">
        <f>'Formula ppm'!K73*(400435-(85475*'Formula ppm'!O73))/'Formula ppm'!P73</f>
        <v>2234.0773072115826</v>
      </c>
      <c r="L76">
        <f>'Formula ppm'!L73*(400435-(85475*'Formula ppm'!O73))/'Formula ppm'!P73</f>
        <v>14.150618592858045</v>
      </c>
      <c r="M76">
        <f>'Formula ppm'!M73*(400435-(85475*'Formula ppm'!O73))/'Formula ppm'!P73</f>
        <v>96.587651269080027</v>
      </c>
      <c r="N76">
        <f>'Formula ppm'!N73*(400435-(85475*'Formula ppm'!O73))/'Formula ppm'!P73</f>
        <v>0</v>
      </c>
      <c r="O76">
        <f t="shared" si="2"/>
        <v>9.6547942821186811E-2</v>
      </c>
      <c r="P76">
        <f t="shared" si="3"/>
        <v>392182.56458735914</v>
      </c>
    </row>
    <row r="77" spans="1:16" x14ac:dyDescent="0.2">
      <c r="A77" t="s">
        <v>102</v>
      </c>
      <c r="B77">
        <f>'Formula ppm'!B74*(400435-(85475*'Formula ppm'!O74))/'Formula ppm'!P74</f>
        <v>28629.381475004255</v>
      </c>
      <c r="C77">
        <f>'Formula ppm'!C74*(400435-(85475*'Formula ppm'!O74))/'Formula ppm'!P74</f>
        <v>362192.23145545775</v>
      </c>
      <c r="D77">
        <f>'Formula ppm'!D74*(400435-(85475*'Formula ppm'!O74))/'Formula ppm'!P74</f>
        <v>0.35369141194587289</v>
      </c>
      <c r="E77">
        <f>'Formula ppm'!E74*(400435-(85475*'Formula ppm'!O74))/'Formula ppm'!P74</f>
        <v>1.2053431012365932</v>
      </c>
      <c r="F77">
        <f>'Formula ppm'!F74*(400435-(85475*'Formula ppm'!O74))/'Formula ppm'!P74</f>
        <v>4.9796027734484731</v>
      </c>
      <c r="G77">
        <f>'Formula ppm'!G74*(400435-(85475*'Formula ppm'!O74))/'Formula ppm'!P74</f>
        <v>13.533350341297346</v>
      </c>
      <c r="H77">
        <f>'Formula ppm'!H74*(400435-(85475*'Formula ppm'!O74))/'Formula ppm'!P74</f>
        <v>0.48632569142557519</v>
      </c>
      <c r="I77">
        <f>'Formula ppm'!I74*(400435-(85475*'Formula ppm'!O74))/'Formula ppm'!P74</f>
        <v>8.3792287790597921</v>
      </c>
      <c r="J77">
        <f>'Formula ppm'!J74*(400435-(85475*'Formula ppm'!O74))/'Formula ppm'!P74</f>
        <v>2.3269171838544269E-3</v>
      </c>
      <c r="K77">
        <f>'Formula ppm'!K74*(400435-(85475*'Formula ppm'!O74))/'Formula ppm'!P74</f>
        <v>2645.3092621212281</v>
      </c>
      <c r="L77">
        <f>'Formula ppm'!L74*(400435-(85475*'Formula ppm'!O74))/'Formula ppm'!P74</f>
        <v>9.4612452695520997</v>
      </c>
      <c r="M77">
        <f>'Formula ppm'!M74*(400435-(85475*'Formula ppm'!O74))/'Formula ppm'!P74</f>
        <v>173.32973410813241</v>
      </c>
      <c r="N77">
        <f>'Formula ppm'!N74*(400435-(85475*'Formula ppm'!O74))/'Formula ppm'!P74</f>
        <v>0</v>
      </c>
      <c r="O77">
        <f t="shared" si="2"/>
        <v>7.9044714349498918E-2</v>
      </c>
      <c r="P77">
        <f t="shared" si="3"/>
        <v>393678.65304097655</v>
      </c>
    </row>
    <row r="78" spans="1:16" x14ac:dyDescent="0.2">
      <c r="A78" t="s">
        <v>103</v>
      </c>
      <c r="B78">
        <f>'Formula ppm'!B75*(400435-(85475*'Formula ppm'!O75))/'Formula ppm'!P75</f>
        <v>30799.477189919704</v>
      </c>
      <c r="C78">
        <f>'Formula ppm'!C75*(400435-(85475*'Formula ppm'!O75))/'Formula ppm'!P75</f>
        <v>359632.0643929299</v>
      </c>
      <c r="D78">
        <f>'Formula ppm'!D75*(400435-(85475*'Formula ppm'!O75))/'Formula ppm'!P75</f>
        <v>0.39565577790511547</v>
      </c>
      <c r="E78">
        <f>'Formula ppm'!E75*(400435-(85475*'Formula ppm'!O75))/'Formula ppm'!P75</f>
        <v>1.3000118416882365</v>
      </c>
      <c r="F78">
        <f>'Formula ppm'!F75*(400435-(85475*'Formula ppm'!O75))/'Formula ppm'!P75</f>
        <v>5.166647853033683</v>
      </c>
      <c r="G78">
        <f>'Formula ppm'!G75*(400435-(85475*'Formula ppm'!O75))/'Formula ppm'!P75</f>
        <v>13.519095476212449</v>
      </c>
      <c r="H78">
        <f>'Formula ppm'!H75*(400435-(85475*'Formula ppm'!O75))/'Formula ppm'!P75</f>
        <v>0.71680494828264418</v>
      </c>
      <c r="I78">
        <f>'Formula ppm'!I75*(400435-(85475*'Formula ppm'!O75))/'Formula ppm'!P75</f>
        <v>13.858229000131121</v>
      </c>
      <c r="J78">
        <f>'Formula ppm'!J75*(400435-(85475*'Formula ppm'!O75))/'Formula ppm'!P75</f>
        <v>1.5415160178121381E-2</v>
      </c>
      <c r="K78">
        <f>'Formula ppm'!K75*(400435-(85475*'Formula ppm'!O75))/'Formula ppm'!P75</f>
        <v>2553.9015241235338</v>
      </c>
      <c r="L78">
        <f>'Formula ppm'!L75*(400435-(85475*'Formula ppm'!O75))/'Formula ppm'!P75</f>
        <v>10.484878114485559</v>
      </c>
      <c r="M78">
        <f>'Formula ppm'!M75*(400435-(85475*'Formula ppm'!O75))/'Formula ppm'!P75</f>
        <v>83.881594109247487</v>
      </c>
      <c r="N78">
        <f>'Formula ppm'!N75*(400435-(85475*'Formula ppm'!O75))/'Formula ppm'!P75</f>
        <v>0</v>
      </c>
      <c r="O78">
        <f t="shared" si="2"/>
        <v>8.5641632766839573E-2</v>
      </c>
      <c r="P78">
        <f t="shared" si="3"/>
        <v>393114.78143925424</v>
      </c>
    </row>
    <row r="79" spans="1:16" x14ac:dyDescent="0.2">
      <c r="A79" t="s">
        <v>104</v>
      </c>
      <c r="B79">
        <f>'Formula ppm'!B76*(400435-(85475*'Formula ppm'!O76))/'Formula ppm'!P76</f>
        <v>34712.039556576477</v>
      </c>
      <c r="C79">
        <f>'Formula ppm'!C76*(400435-(85475*'Formula ppm'!O76))/'Formula ppm'!P76</f>
        <v>354971.05602948554</v>
      </c>
      <c r="D79">
        <f>'Formula ppm'!D76*(400435-(85475*'Formula ppm'!O76))/'Formula ppm'!P76</f>
        <v>0.64252175659878141</v>
      </c>
      <c r="E79">
        <f>'Formula ppm'!E76*(400435-(85475*'Formula ppm'!O76))/'Formula ppm'!P76</f>
        <v>1.4694193216128653</v>
      </c>
      <c r="F79">
        <f>'Formula ppm'!F76*(400435-(85475*'Formula ppm'!O76))/'Formula ppm'!P76</f>
        <v>3.6344382840652805</v>
      </c>
      <c r="G79">
        <f>'Formula ppm'!G76*(400435-(85475*'Formula ppm'!O76))/'Formula ppm'!P76</f>
        <v>13.844947068276353</v>
      </c>
      <c r="H79">
        <f>'Formula ppm'!H76*(400435-(85475*'Formula ppm'!O76))/'Formula ppm'!P76</f>
        <v>0.59782459092234441</v>
      </c>
      <c r="I79">
        <f>'Formula ppm'!I76*(400435-(85475*'Formula ppm'!O76))/'Formula ppm'!P76</f>
        <v>8.4533514585561402</v>
      </c>
      <c r="J79">
        <f>'Formula ppm'!J76*(400435-(85475*'Formula ppm'!O76))/'Formula ppm'!P76</f>
        <v>1.3967864273886554E-2</v>
      </c>
      <c r="K79">
        <f>'Formula ppm'!K76*(400435-(85475*'Formula ppm'!O76))/'Formula ppm'!P76</f>
        <v>2259.1623676584113</v>
      </c>
      <c r="L79">
        <f>'Formula ppm'!L76*(400435-(85475*'Formula ppm'!O76))/'Formula ppm'!P76</f>
        <v>11.286034333300336</v>
      </c>
      <c r="M79">
        <f>'Formula ppm'!M76*(400435-(85475*'Formula ppm'!O76))/'Formula ppm'!P76</f>
        <v>94.338955305829785</v>
      </c>
      <c r="N79">
        <f>'Formula ppm'!N76*(400435-(85475*'Formula ppm'!O76))/'Formula ppm'!P76</f>
        <v>0</v>
      </c>
      <c r="O79">
        <f t="shared" si="2"/>
        <v>9.778836602861822E-2</v>
      </c>
      <c r="P79">
        <f t="shared" si="3"/>
        <v>392076.53941370378</v>
      </c>
    </row>
    <row r="80" spans="1:16" x14ac:dyDescent="0.2">
      <c r="A80" t="s">
        <v>105</v>
      </c>
      <c r="B80">
        <f>'Formula ppm'!B77*(400435-(85475*'Formula ppm'!O77))/'Formula ppm'!P77</f>
        <v>28881.09543036289</v>
      </c>
      <c r="C80">
        <f>'Formula ppm'!C77*(400435-(85475*'Formula ppm'!O77))/'Formula ppm'!P77</f>
        <v>362137.52522497281</v>
      </c>
      <c r="D80">
        <f>'Formula ppm'!D77*(400435-(85475*'Formula ppm'!O77))/'Formula ppm'!P77</f>
        <v>0.43940347499884264</v>
      </c>
      <c r="E80">
        <f>'Formula ppm'!E77*(400435-(85475*'Formula ppm'!O77))/'Formula ppm'!P77</f>
        <v>1.1780326292913759</v>
      </c>
      <c r="F80">
        <f>'Formula ppm'!F77*(400435-(85475*'Formula ppm'!O77))/'Formula ppm'!P77</f>
        <v>3.2753081111876927</v>
      </c>
      <c r="G80">
        <f>'Formula ppm'!G77*(400435-(85475*'Formula ppm'!O77))/'Formula ppm'!P77</f>
        <v>13.737423979104923</v>
      </c>
      <c r="H80">
        <f>'Formula ppm'!H77*(400435-(85475*'Formula ppm'!O77))/'Formula ppm'!P77</f>
        <v>0.53105818757528844</v>
      </c>
      <c r="I80">
        <f>'Formula ppm'!I77*(400435-(85475*'Formula ppm'!O77))/'Formula ppm'!P77</f>
        <v>8.4672780059592956</v>
      </c>
      <c r="J80">
        <f>'Formula ppm'!J77*(400435-(85475*'Formula ppm'!O77))/'Formula ppm'!P77</f>
        <v>1.0782907361934791E-2</v>
      </c>
      <c r="K80">
        <f>'Formula ppm'!K77*(400435-(85475*'Formula ppm'!O77))/'Formula ppm'!P77</f>
        <v>2571.5104434010491</v>
      </c>
      <c r="L80">
        <f>'Formula ppm'!L77*(400435-(85475*'Formula ppm'!O77))/'Formula ppm'!P77</f>
        <v>0</v>
      </c>
      <c r="M80">
        <f>'Formula ppm'!M77*(400435-(85475*'Formula ppm'!O77))/'Formula ppm'!P77</f>
        <v>0.45018638236077752</v>
      </c>
      <c r="N80">
        <f>'Formula ppm'!N77*(400435-(85475*'Formula ppm'!O77))/'Formula ppm'!P77</f>
        <v>0</v>
      </c>
      <c r="O80">
        <f t="shared" si="2"/>
        <v>7.9751733578067946E-2</v>
      </c>
      <c r="P80">
        <f t="shared" si="3"/>
        <v>393618.22057241458</v>
      </c>
    </row>
    <row r="81" spans="1:16" x14ac:dyDescent="0.2">
      <c r="A81" t="s">
        <v>106</v>
      </c>
      <c r="B81">
        <f>'Formula ppm'!B78*(400435-(85475*'Formula ppm'!O78))/'Formula ppm'!P78</f>
        <v>34055.841592887737</v>
      </c>
      <c r="C81">
        <f>'Formula ppm'!C78*(400435-(85475*'Formula ppm'!O78))/'Formula ppm'!P78</f>
        <v>356250.80152057356</v>
      </c>
      <c r="D81">
        <f>'Formula ppm'!D78*(400435-(85475*'Formula ppm'!O78))/'Formula ppm'!P78</f>
        <v>1.0408358105460671</v>
      </c>
      <c r="E81">
        <f>'Formula ppm'!E78*(400435-(85475*'Formula ppm'!O78))/'Formula ppm'!P78</f>
        <v>4.1225261515746183</v>
      </c>
      <c r="F81">
        <f>'Formula ppm'!F78*(400435-(85475*'Formula ppm'!O78))/'Formula ppm'!P78</f>
        <v>10.449175196070318</v>
      </c>
      <c r="G81">
        <f>'Formula ppm'!G78*(400435-(85475*'Formula ppm'!O78))/'Formula ppm'!P78</f>
        <v>24.3167817306988</v>
      </c>
      <c r="H81">
        <f>'Formula ppm'!H78*(400435-(85475*'Formula ppm'!O78))/'Formula ppm'!P78</f>
        <v>0.71429908566886957</v>
      </c>
      <c r="I81">
        <f>'Formula ppm'!I78*(400435-(85475*'Formula ppm'!O78))/'Formula ppm'!P78</f>
        <v>19.796288945680097</v>
      </c>
      <c r="J81">
        <f>'Formula ppm'!J78*(400435-(85475*'Formula ppm'!O78))/'Formula ppm'!P78</f>
        <v>7.1429908566886954E-2</v>
      </c>
      <c r="K81">
        <f>'Formula ppm'!K78*(400435-(85475*'Formula ppm'!O78))/'Formula ppm'!P78</f>
        <v>1896.8518348116402</v>
      </c>
      <c r="L81">
        <f>'Formula ppm'!L78*(400435-(85475*'Formula ppm'!O78))/'Formula ppm'!P78</f>
        <v>0</v>
      </c>
      <c r="M81">
        <f>'Formula ppm'!M78*(400435-(85475*'Formula ppm'!O78))/'Formula ppm'!P78</f>
        <v>0</v>
      </c>
      <c r="N81">
        <f>'Formula ppm'!N78*(400435-(85475*'Formula ppm'!O78))/'Formula ppm'!P78</f>
        <v>0</v>
      </c>
      <c r="O81">
        <f t="shared" si="2"/>
        <v>9.5595129744349513E-2</v>
      </c>
      <c r="P81">
        <f t="shared" si="3"/>
        <v>392264.0062851017</v>
      </c>
    </row>
    <row r="82" spans="1:16" x14ac:dyDescent="0.2">
      <c r="A82" t="s">
        <v>107</v>
      </c>
      <c r="B82">
        <f>'Formula ppm'!B79*(400435-(85475*'Formula ppm'!O79))/'Formula ppm'!P79</f>
        <v>35774.237403460967</v>
      </c>
      <c r="C82">
        <f>'Formula ppm'!C79*(400435-(85475*'Formula ppm'!O79))/'Formula ppm'!P79</f>
        <v>353444.43115866883</v>
      </c>
      <c r="D82">
        <f>'Formula ppm'!D79*(400435-(85475*'Formula ppm'!O79))/'Formula ppm'!P79</f>
        <v>0.53737631583536727</v>
      </c>
      <c r="E82">
        <f>'Formula ppm'!E79*(400435-(85475*'Formula ppm'!O79))/'Formula ppm'!P79</f>
        <v>1.0179375145780083</v>
      </c>
      <c r="F82">
        <f>'Formula ppm'!F79*(400435-(85475*'Formula ppm'!O79))/'Formula ppm'!P79</f>
        <v>8.2358246818997447</v>
      </c>
      <c r="G82">
        <f>'Formula ppm'!G79*(400435-(85475*'Formula ppm'!O79))/'Formula ppm'!P79</f>
        <v>12.783401345863362</v>
      </c>
      <c r="H82">
        <f>'Formula ppm'!H79*(400435-(85475*'Formula ppm'!O79))/'Formula ppm'!P79</f>
        <v>0.7622694876607411</v>
      </c>
      <c r="I82">
        <f>'Formula ppm'!I79*(400435-(85475*'Formula ppm'!O79))/'Formula ppm'!P79</f>
        <v>14.8524185266568</v>
      </c>
      <c r="J82">
        <f>'Formula ppm'!J79*(400435-(85475*'Formula ppm'!O79))/'Formula ppm'!P79</f>
        <v>7.1018896365907559E-3</v>
      </c>
      <c r="K82">
        <f>'Formula ppm'!K79*(400435-(85475*'Formula ppm'!O79))/'Formula ppm'!P79</f>
        <v>2523.8719063481681</v>
      </c>
      <c r="L82">
        <f>'Formula ppm'!L79*(400435-(85475*'Formula ppm'!O79))/'Formula ppm'!P79</f>
        <v>0</v>
      </c>
      <c r="M82">
        <f>'Formula ppm'!M79*(400435-(85475*'Formula ppm'!O79))/'Formula ppm'!P79</f>
        <v>2.8241847788175902</v>
      </c>
      <c r="N82">
        <f>'Formula ppm'!N79*(400435-(85475*'Formula ppm'!O79))/'Formula ppm'!P79</f>
        <v>0</v>
      </c>
      <c r="O82">
        <f t="shared" si="2"/>
        <v>0.10121601657772658</v>
      </c>
      <c r="P82">
        <f t="shared" si="3"/>
        <v>391783.56098301895</v>
      </c>
    </row>
    <row r="83" spans="1:16" x14ac:dyDescent="0.2">
      <c r="A83" t="s">
        <v>108</v>
      </c>
      <c r="B83">
        <f>'Formula ppm'!B80*(400435-(85475*'Formula ppm'!O80))/'Formula ppm'!P80</f>
        <v>35538.464752142201</v>
      </c>
      <c r="C83">
        <f>'Formula ppm'!C80*(400435-(85475*'Formula ppm'!O80))/'Formula ppm'!P80</f>
        <v>353474.28735438368</v>
      </c>
      <c r="D83">
        <f>'Formula ppm'!D80*(400435-(85475*'Formula ppm'!O80))/'Formula ppm'!P80</f>
        <v>0.51278052774309413</v>
      </c>
      <c r="E83">
        <f>'Formula ppm'!E80*(400435-(85475*'Formula ppm'!O80))/'Formula ppm'!P80</f>
        <v>0.82081775124344214</v>
      </c>
      <c r="F83">
        <f>'Formula ppm'!F80*(400435-(85475*'Formula ppm'!O80))/'Formula ppm'!P80</f>
        <v>8.9017223988783165</v>
      </c>
      <c r="G83">
        <f>'Formula ppm'!G80*(400435-(85475*'Formula ppm'!O80))/'Formula ppm'!P80</f>
        <v>11.356797515518815</v>
      </c>
      <c r="H83">
        <f>'Formula ppm'!H80*(400435-(85475*'Formula ppm'!O80))/'Formula ppm'!P80</f>
        <v>0.60500724136595274</v>
      </c>
      <c r="I83">
        <f>'Formula ppm'!I80*(400435-(85475*'Formula ppm'!O80))/'Formula ppm'!P80</f>
        <v>12.695929397322724</v>
      </c>
      <c r="J83">
        <f>'Formula ppm'!J80*(400435-(85475*'Formula ppm'!O80))/'Formula ppm'!P80</f>
        <v>1.1067205634743039E-2</v>
      </c>
      <c r="K83">
        <f>'Formula ppm'!K80*(400435-(85475*'Formula ppm'!O80))/'Formula ppm'!P80</f>
        <v>2790.3099979882263</v>
      </c>
      <c r="L83">
        <f>'Formula ppm'!L80*(400435-(85475*'Formula ppm'!O80))/'Formula ppm'!P80</f>
        <v>0</v>
      </c>
      <c r="M83">
        <f>'Formula ppm'!M80*(400435-(85475*'Formula ppm'!O80))/'Formula ppm'!P80</f>
        <v>3.3386070331474831</v>
      </c>
      <c r="N83">
        <f>'Formula ppm'!N80*(400435-(85475*'Formula ppm'!O80))/'Formula ppm'!P80</f>
        <v>0</v>
      </c>
      <c r="O83">
        <f t="shared" si="2"/>
        <v>0.1005404523710442</v>
      </c>
      <c r="P83">
        <f t="shared" si="3"/>
        <v>391841.30483358493</v>
      </c>
    </row>
    <row r="84" spans="1:16" x14ac:dyDescent="0.2">
      <c r="A84" t="s">
        <v>109</v>
      </c>
      <c r="B84">
        <f>'Formula ppm'!B81*(400435-(85475*'Formula ppm'!O81))/'Formula ppm'!P81</f>
        <v>12947.092464911666</v>
      </c>
      <c r="C84">
        <f>'Formula ppm'!C81*(400435-(85475*'Formula ppm'!O81))/'Formula ppm'!P81</f>
        <v>382253.31288992357</v>
      </c>
      <c r="D84">
        <f>'Formula ppm'!D81*(400435-(85475*'Formula ppm'!O81))/'Formula ppm'!P81</f>
        <v>0.38601029848733281</v>
      </c>
      <c r="E84">
        <f>'Formula ppm'!E81*(400435-(85475*'Formula ppm'!O81))/'Formula ppm'!P81</f>
        <v>1.4124467740104676</v>
      </c>
      <c r="F84">
        <f>'Formula ppm'!F81*(400435-(85475*'Formula ppm'!O81))/'Formula ppm'!P81</f>
        <v>1.3539603651487508</v>
      </c>
      <c r="G84">
        <f>'Formula ppm'!G81*(400435-(85475*'Formula ppm'!O81))/'Formula ppm'!P81</f>
        <v>15.70360077937104</v>
      </c>
      <c r="H84">
        <f>'Formula ppm'!H81*(400435-(85475*'Formula ppm'!O81))/'Formula ppm'!P81</f>
        <v>1.5177223099615587</v>
      </c>
      <c r="I84">
        <f>'Formula ppm'!I81*(400435-(85475*'Formula ppm'!O81))/'Formula ppm'!P81</f>
        <v>6.176164775797325</v>
      </c>
      <c r="J84">
        <f>'Formula ppm'!J81*(400435-(85475*'Formula ppm'!O81))/'Formula ppm'!P81</f>
        <v>6.1410729304802951E-2</v>
      </c>
      <c r="K84">
        <f>'Formula ppm'!K81*(400435-(85475*'Formula ppm'!O81))/'Formula ppm'!P81</f>
        <v>2312.6842008122326</v>
      </c>
      <c r="L84">
        <f>'Formula ppm'!L81*(400435-(85475*'Formula ppm'!O81))/'Formula ppm'!P81</f>
        <v>0</v>
      </c>
      <c r="M84">
        <f>'Formula ppm'!M81*(400435-(85475*'Formula ppm'!O81))/'Formula ppm'!P81</f>
        <v>0.22224835367452497</v>
      </c>
      <c r="N84">
        <f>'Formula ppm'!N81*(400435-(85475*'Formula ppm'!O81))/'Formula ppm'!P81</f>
        <v>0</v>
      </c>
      <c r="O84">
        <f t="shared" si="2"/>
        <v>3.3870451944624493E-2</v>
      </c>
      <c r="P84">
        <f t="shared" si="3"/>
        <v>397539.92312003329</v>
      </c>
    </row>
    <row r="85" spans="1:16" x14ac:dyDescent="0.2">
      <c r="A85" t="s">
        <v>110</v>
      </c>
      <c r="B85">
        <f>'Formula ppm'!B82*(400435-(85475*'Formula ppm'!O82))/'Formula ppm'!P82</f>
        <v>13862.255225972038</v>
      </c>
      <c r="C85">
        <f>'Formula ppm'!C82*(400435-(85475*'Formula ppm'!O82))/'Formula ppm'!P82</f>
        <v>381245.77163341967</v>
      </c>
      <c r="D85">
        <f>'Formula ppm'!D82*(400435-(85475*'Formula ppm'!O82))/'Formula ppm'!P82</f>
        <v>0.56245851556282023</v>
      </c>
      <c r="E85">
        <f>'Formula ppm'!E82*(400435-(85475*'Formula ppm'!O82))/'Formula ppm'!P82</f>
        <v>2.363407416355312</v>
      </c>
      <c r="F85">
        <f>'Formula ppm'!F82*(400435-(85475*'Formula ppm'!O82))/'Formula ppm'!P82</f>
        <v>0.7084813994108603</v>
      </c>
      <c r="G85">
        <f>'Formula ppm'!G82*(400435-(85475*'Formula ppm'!O82))/'Formula ppm'!P82</f>
        <v>18.707153897421112</v>
      </c>
      <c r="H85">
        <f>'Formula ppm'!H82*(400435-(85475*'Formula ppm'!O82))/'Formula ppm'!P82</f>
        <v>2.8663751273874496</v>
      </c>
      <c r="I85">
        <f>'Formula ppm'!I82*(400435-(85475*'Formula ppm'!O82))/'Formula ppm'!P82</f>
        <v>9.9998634161120652</v>
      </c>
      <c r="J85">
        <f>'Formula ppm'!J82*(400435-(85475*'Formula ppm'!O82))/'Formula ppm'!P82</f>
        <v>2.163301982933924E-2</v>
      </c>
      <c r="K85">
        <f>'Formula ppm'!K82*(400435-(85475*'Formula ppm'!O82))/'Formula ppm'!P82</f>
        <v>2183.8371270069247</v>
      </c>
      <c r="L85">
        <f>'Formula ppm'!L82*(400435-(85475*'Formula ppm'!O82))/'Formula ppm'!P82</f>
        <v>0</v>
      </c>
      <c r="M85">
        <f>'Formula ppm'!M82*(400435-(85475*'Formula ppm'!O82))/'Formula ppm'!P82</f>
        <v>0</v>
      </c>
      <c r="N85">
        <f>'Formula ppm'!N82*(400435-(85475*'Formula ppm'!O82))/'Formula ppm'!P82</f>
        <v>0</v>
      </c>
      <c r="O85">
        <f t="shared" si="2"/>
        <v>3.6360416973492501E-2</v>
      </c>
      <c r="P85">
        <f t="shared" si="3"/>
        <v>397327.09335919074</v>
      </c>
    </row>
    <row r="86" spans="1:16" x14ac:dyDescent="0.2">
      <c r="A86" t="s">
        <v>111</v>
      </c>
      <c r="B86">
        <f>'Formula ppm'!B83*(400435-(85475*'Formula ppm'!O83))/'Formula ppm'!P83</f>
        <v>34838.452212623699</v>
      </c>
      <c r="C86">
        <f>'Formula ppm'!C83*(400435-(85475*'Formula ppm'!O83))/'Formula ppm'!P83</f>
        <v>354656.66647603409</v>
      </c>
      <c r="D86">
        <f>'Formula ppm'!D83*(400435-(85475*'Formula ppm'!O83))/'Formula ppm'!P83</f>
        <v>0.60441154311633305</v>
      </c>
      <c r="E86">
        <f>'Formula ppm'!E83*(400435-(85475*'Formula ppm'!O83))/'Formula ppm'!P83</f>
        <v>1.1093629588844087</v>
      </c>
      <c r="F86">
        <f>'Formula ppm'!F83*(400435-(85475*'Formula ppm'!O83))/'Formula ppm'!P83</f>
        <v>4.274235216299469</v>
      </c>
      <c r="G86">
        <f>'Formula ppm'!G83*(400435-(85475*'Formula ppm'!O83))/'Formula ppm'!P83</f>
        <v>12.560028902311984</v>
      </c>
      <c r="H86">
        <f>'Formula ppm'!H83*(400435-(85475*'Formula ppm'!O83))/'Formula ppm'!P83</f>
        <v>0.5177027141460574</v>
      </c>
      <c r="I86">
        <f>'Formula ppm'!I83*(400435-(85475*'Formula ppm'!O83))/'Formula ppm'!P83</f>
        <v>12.052527226868314</v>
      </c>
      <c r="J86">
        <f>'Formula ppm'!J83*(400435-(85475*'Formula ppm'!O83))/'Formula ppm'!P83</f>
        <v>0</v>
      </c>
      <c r="K86">
        <f>'Formula ppm'!K83*(400435-(85475*'Formula ppm'!O83))/'Formula ppm'!P83</f>
        <v>2510.518979071524</v>
      </c>
      <c r="L86">
        <f>'Formula ppm'!L83*(400435-(85475*'Formula ppm'!O83))/'Formula ppm'!P83</f>
        <v>0</v>
      </c>
      <c r="M86">
        <f>'Formula ppm'!M83*(400435-(85475*'Formula ppm'!O83))/'Formula ppm'!P83</f>
        <v>1.9075942373460639</v>
      </c>
      <c r="N86">
        <f>'Formula ppm'!N83*(400435-(85475*'Formula ppm'!O83))/'Formula ppm'!P83</f>
        <v>0</v>
      </c>
      <c r="O86">
        <f t="shared" si="2"/>
        <v>9.8231488382237719E-2</v>
      </c>
      <c r="P86">
        <f t="shared" si="3"/>
        <v>392038.66353052825</v>
      </c>
    </row>
    <row r="87" spans="1:16" x14ac:dyDescent="0.2">
      <c r="A87" t="s">
        <v>112</v>
      </c>
      <c r="B87">
        <f>'Formula ppm'!B84*(400435-(85475*'Formula ppm'!O84))/'Formula ppm'!P84</f>
        <v>31807.070091806916</v>
      </c>
      <c r="C87">
        <f>'Formula ppm'!C84*(400435-(85475*'Formula ppm'!O84))/'Formula ppm'!P84</f>
        <v>358691.89384087711</v>
      </c>
      <c r="D87">
        <f>'Formula ppm'!D84*(400435-(85475*'Formula ppm'!O84))/'Formula ppm'!P84</f>
        <v>1.8075279929423715</v>
      </c>
      <c r="E87">
        <f>'Formula ppm'!E84*(400435-(85475*'Formula ppm'!O84))/'Formula ppm'!P84</f>
        <v>2.6431392945976979</v>
      </c>
      <c r="F87">
        <f>'Formula ppm'!F84*(400435-(85475*'Formula ppm'!O84))/'Formula ppm'!P84</f>
        <v>4.3736251107917061</v>
      </c>
      <c r="G87">
        <f>'Formula ppm'!G84*(400435-(85475*'Formula ppm'!O84))/'Formula ppm'!P84</f>
        <v>17.89749029077365</v>
      </c>
      <c r="H87">
        <f>'Formula ppm'!H84*(400435-(85475*'Formula ppm'!O84))/'Formula ppm'!P84</f>
        <v>2.0149492380341196</v>
      </c>
      <c r="I87">
        <f>'Formula ppm'!I84*(400435-(85475*'Formula ppm'!O84))/'Formula ppm'!P84</f>
        <v>20.505071657641334</v>
      </c>
      <c r="J87">
        <f>'Formula ppm'!J84*(400435-(85475*'Formula ppm'!O84))/'Formula ppm'!P84</f>
        <v>7.7042176748363375E-2</v>
      </c>
      <c r="K87">
        <f>'Formula ppm'!K84*(400435-(85475*'Formula ppm'!O84))/'Formula ppm'!P84</f>
        <v>2307.205772368392</v>
      </c>
      <c r="L87">
        <f>'Formula ppm'!L84*(400435-(85475*'Formula ppm'!O84))/'Formula ppm'!P84</f>
        <v>0</v>
      </c>
      <c r="M87">
        <f>'Formula ppm'!M84*(400435-(85475*'Formula ppm'!O84))/'Formula ppm'!P84</f>
        <v>0</v>
      </c>
      <c r="N87">
        <f>'Formula ppm'!N84*(400435-(85475*'Formula ppm'!O84))/'Formula ppm'!P84</f>
        <v>0</v>
      </c>
      <c r="O87">
        <f t="shared" si="2"/>
        <v>8.8675185132333009E-2</v>
      </c>
      <c r="P87">
        <f t="shared" si="3"/>
        <v>392855.48855081393</v>
      </c>
    </row>
    <row r="88" spans="1:16" x14ac:dyDescent="0.2">
      <c r="A88" t="s">
        <v>113</v>
      </c>
      <c r="B88">
        <f>'Formula ppm'!B85*(400435-(85475*'Formula ppm'!O85))/'Formula ppm'!P85</f>
        <v>32140.843027159252</v>
      </c>
      <c r="C88">
        <f>'Formula ppm'!C85*(400435-(85475*'Formula ppm'!O85))/'Formula ppm'!P85</f>
        <v>358108.89281492773</v>
      </c>
      <c r="D88">
        <f>'Formula ppm'!D85*(400435-(85475*'Formula ppm'!O85))/'Formula ppm'!P85</f>
        <v>0.60191291420612669</v>
      </c>
      <c r="E88">
        <f>'Formula ppm'!E85*(400435-(85475*'Formula ppm'!O85))/'Formula ppm'!P85</f>
        <v>1.2625490395543146</v>
      </c>
      <c r="F88">
        <f>'Formula ppm'!F85*(400435-(85475*'Formula ppm'!O85))/'Formula ppm'!P85</f>
        <v>4.6831760885793763</v>
      </c>
      <c r="G88">
        <f>'Formula ppm'!G85*(400435-(85475*'Formula ppm'!O85))/'Formula ppm'!P85</f>
        <v>13.474040796545928</v>
      </c>
      <c r="H88">
        <f>'Formula ppm'!H85*(400435-(85475*'Formula ppm'!O85))/'Formula ppm'!P85</f>
        <v>0.83386959821726814</v>
      </c>
      <c r="I88">
        <f>'Formula ppm'!I85*(400435-(85475*'Formula ppm'!O85))/'Formula ppm'!P85</f>
        <v>11.609578842785488</v>
      </c>
      <c r="J88">
        <f>'Formula ppm'!J85*(400435-(85475*'Formula ppm'!O85))/'Formula ppm'!P85</f>
        <v>8.8084816713091714E-3</v>
      </c>
      <c r="K88">
        <f>'Formula ppm'!K85*(400435-(85475*'Formula ppm'!O85))/'Formula ppm'!P85</f>
        <v>2479.5406119046179</v>
      </c>
      <c r="L88">
        <f>'Formula ppm'!L85*(400435-(85475*'Formula ppm'!O85))/'Formula ppm'!P85</f>
        <v>0</v>
      </c>
      <c r="M88">
        <f>'Formula ppm'!M85*(400435-(85475*'Formula ppm'!O85))/'Formula ppm'!P85</f>
        <v>1.7323347286908033</v>
      </c>
      <c r="N88">
        <f>'Formula ppm'!N85*(400435-(85475*'Formula ppm'!O85))/'Formula ppm'!P85</f>
        <v>0</v>
      </c>
      <c r="O88">
        <f t="shared" si="2"/>
        <v>8.9751591407057796E-2</v>
      </c>
      <c r="P88">
        <f t="shared" si="3"/>
        <v>392763.48272448184</v>
      </c>
    </row>
    <row r="89" spans="1:16" x14ac:dyDescent="0.2">
      <c r="A89" t="s">
        <v>114</v>
      </c>
      <c r="B89">
        <f>'Formula ppm'!B86*(400435-(85475*'Formula ppm'!O86))/'Formula ppm'!P86</f>
        <v>37329.497094860519</v>
      </c>
      <c r="C89">
        <f>'Formula ppm'!C86*(400435-(85475*'Formula ppm'!O86))/'Formula ppm'!P86</f>
        <v>351371.04688530671</v>
      </c>
      <c r="D89">
        <f>'Formula ppm'!D86*(400435-(85475*'Formula ppm'!O86))/'Formula ppm'!P86</f>
        <v>1.2865175562339024</v>
      </c>
      <c r="E89">
        <f>'Formula ppm'!E86*(400435-(85475*'Formula ppm'!O86))/'Formula ppm'!P86</f>
        <v>1.1443355803221342</v>
      </c>
      <c r="F89">
        <f>'Formula ppm'!F86*(400435-(85475*'Formula ppm'!O86))/'Formula ppm'!P86</f>
        <v>3.7724088770138491</v>
      </c>
      <c r="G89">
        <f>'Formula ppm'!G86*(400435-(85475*'Formula ppm'!O86))/'Formula ppm'!P86</f>
        <v>13.011944053602784</v>
      </c>
      <c r="H89">
        <f>'Formula ppm'!H86*(400435-(85475*'Formula ppm'!O86))/'Formula ppm'!P86</f>
        <v>1.5777612810854273</v>
      </c>
      <c r="I89">
        <f>'Formula ppm'!I86*(400435-(85475*'Formula ppm'!O86))/'Formula ppm'!P86</f>
        <v>9.4895002632725287</v>
      </c>
      <c r="J89">
        <f>'Formula ppm'!J86*(400435-(85475*'Formula ppm'!O86))/'Formula ppm'!P86</f>
        <v>5.0451668871917738E-2</v>
      </c>
      <c r="K89">
        <f>'Formula ppm'!K86*(400435-(85475*'Formula ppm'!O86))/'Formula ppm'!P86</f>
        <v>2620.984837215211</v>
      </c>
      <c r="L89">
        <f>'Formula ppm'!L86*(400435-(85475*'Formula ppm'!O86))/'Formula ppm'!P86</f>
        <v>0</v>
      </c>
      <c r="M89">
        <f>'Formula ppm'!M86*(400435-(85475*'Formula ppm'!O86))/'Formula ppm'!P86</f>
        <v>2.3138969950802268</v>
      </c>
      <c r="N89">
        <f>'Formula ppm'!N86*(400435-(85475*'Formula ppm'!O86))/'Formula ppm'!P86</f>
        <v>0</v>
      </c>
      <c r="O89">
        <f t="shared" si="2"/>
        <v>0.10623953631286381</v>
      </c>
      <c r="P89">
        <f t="shared" si="3"/>
        <v>391354.17563365801</v>
      </c>
    </row>
    <row r="90" spans="1:16" x14ac:dyDescent="0.2">
      <c r="A90" t="s">
        <v>115</v>
      </c>
      <c r="B90">
        <f>'Formula ppm'!B87*(400435-(85475*'Formula ppm'!O87))/'Formula ppm'!P87</f>
        <v>33468.15955656056</v>
      </c>
      <c r="C90">
        <f>'Formula ppm'!C87*(400435-(85475*'Formula ppm'!O87))/'Formula ppm'!P87</f>
        <v>356085.99808247731</v>
      </c>
      <c r="D90">
        <f>'Formula ppm'!D87*(400435-(85475*'Formula ppm'!O87))/'Formula ppm'!P87</f>
        <v>0.43682056450284606</v>
      </c>
      <c r="E90">
        <f>'Formula ppm'!E87*(400435-(85475*'Formula ppm'!O87))/'Formula ppm'!P87</f>
        <v>1.3532872390480328</v>
      </c>
      <c r="F90">
        <f>'Formula ppm'!F87*(400435-(85475*'Formula ppm'!O87))/'Formula ppm'!P87</f>
        <v>5.9506095527127902</v>
      </c>
      <c r="G90">
        <f>'Formula ppm'!G87*(400435-(85475*'Formula ppm'!O87))/'Formula ppm'!P87</f>
        <v>15.847593126890018</v>
      </c>
      <c r="H90">
        <f>'Formula ppm'!H87*(400435-(85475*'Formula ppm'!O87))/'Formula ppm'!P87</f>
        <v>2.9078545421316915</v>
      </c>
      <c r="I90">
        <f>'Formula ppm'!I87*(400435-(85475*'Formula ppm'!O87))/'Formula ppm'!P87</f>
        <v>10.181773452014868</v>
      </c>
      <c r="J90">
        <f>'Formula ppm'!J87*(400435-(85475*'Formula ppm'!O87))/'Formula ppm'!P87</f>
        <v>0.16701962760402939</v>
      </c>
      <c r="K90">
        <f>'Formula ppm'!K87*(400435-(85475*'Formula ppm'!O87))/'Formula ppm'!P87</f>
        <v>2809.1266707222167</v>
      </c>
      <c r="L90">
        <f>'Formula ppm'!L87*(400435-(85475*'Formula ppm'!O87))/'Formula ppm'!P87</f>
        <v>0</v>
      </c>
      <c r="M90">
        <f>'Formula ppm'!M87*(400435-(85475*'Formula ppm'!O87))/'Formula ppm'!P87</f>
        <v>1.1627135613972817</v>
      </c>
      <c r="N90">
        <f>'Formula ppm'!N87*(400435-(85475*'Formula ppm'!O87))/'Formula ppm'!P87</f>
        <v>0</v>
      </c>
      <c r="O90">
        <f t="shared" si="2"/>
        <v>9.3988979450993757E-2</v>
      </c>
      <c r="P90">
        <f t="shared" si="3"/>
        <v>392401.29198142636</v>
      </c>
    </row>
    <row r="91" spans="1:16" x14ac:dyDescent="0.2">
      <c r="A91" t="s">
        <v>116</v>
      </c>
      <c r="B91">
        <f>'Formula ppm'!B88*(400435-(85475*'Formula ppm'!O88))/'Formula ppm'!P88</f>
        <v>38851.633270097576</v>
      </c>
      <c r="C91">
        <f>'Formula ppm'!C88*(400435-(85475*'Formula ppm'!O88))/'Formula ppm'!P88</f>
        <v>349293.68528033362</v>
      </c>
      <c r="D91">
        <f>'Formula ppm'!D88*(400435-(85475*'Formula ppm'!O88))/'Formula ppm'!P88</f>
        <v>0.47594746770106028</v>
      </c>
      <c r="E91">
        <f>'Formula ppm'!E88*(400435-(85475*'Formula ppm'!O88))/'Formula ppm'!P88</f>
        <v>1.464957572602805</v>
      </c>
      <c r="F91">
        <f>'Formula ppm'!F88*(400435-(85475*'Formula ppm'!O88))/'Formula ppm'!P88</f>
        <v>12.213074010640968</v>
      </c>
      <c r="G91">
        <f>'Formula ppm'!G88*(400435-(85475*'Formula ppm'!O88))/'Formula ppm'!P88</f>
        <v>14.433434444824355</v>
      </c>
      <c r="H91">
        <f>'Formula ppm'!H88*(400435-(85475*'Formula ppm'!O88))/'Formula ppm'!P88</f>
        <v>3.1438731811446181</v>
      </c>
      <c r="I91">
        <f>'Formula ppm'!I88*(400435-(85475*'Formula ppm'!O88))/'Formula ppm'!P88</f>
        <v>12.896429778486986</v>
      </c>
      <c r="J91">
        <f>'Formula ppm'!J88*(400435-(85475*'Formula ppm'!O88))/'Formula ppm'!P88</f>
        <v>0.12226173482229072</v>
      </c>
      <c r="K91">
        <f>'Formula ppm'!K88*(400435-(85475*'Formula ppm'!O88))/'Formula ppm'!P88</f>
        <v>2734.8181651082036</v>
      </c>
      <c r="L91">
        <f>'Formula ppm'!L88*(400435-(85475*'Formula ppm'!O88))/'Formula ppm'!P88</f>
        <v>0</v>
      </c>
      <c r="M91">
        <f>'Formula ppm'!M88*(400435-(85475*'Formula ppm'!O88))/'Formula ppm'!P88</f>
        <v>2.8032869198539512</v>
      </c>
      <c r="N91">
        <f>'Formula ppm'!N88*(400435-(85475*'Formula ppm'!O88))/'Formula ppm'!P88</f>
        <v>0</v>
      </c>
      <c r="O91">
        <f t="shared" si="2"/>
        <v>0.11122913155133712</v>
      </c>
      <c r="P91">
        <f t="shared" si="3"/>
        <v>390927.68998064939</v>
      </c>
    </row>
    <row r="92" spans="1:16" x14ac:dyDescent="0.2">
      <c r="A92" t="s">
        <v>117</v>
      </c>
      <c r="B92">
        <f>'Formula ppm'!B89*(400435-(85475*'Formula ppm'!O89))/'Formula ppm'!P89</f>
        <v>43868.392369881774</v>
      </c>
      <c r="C92">
        <f>'Formula ppm'!C89*(400435-(85475*'Formula ppm'!O89))/'Formula ppm'!P89</f>
        <v>342682.40340140805</v>
      </c>
      <c r="D92">
        <f>'Formula ppm'!D89*(400435-(85475*'Formula ppm'!O89))/'Formula ppm'!P89</f>
        <v>0.54356303283773266</v>
      </c>
      <c r="E92">
        <f>'Formula ppm'!E89*(400435-(85475*'Formula ppm'!O89))/'Formula ppm'!P89</f>
        <v>1.7608379936996972</v>
      </c>
      <c r="F92">
        <f>'Formula ppm'!F89*(400435-(85475*'Formula ppm'!O89))/'Formula ppm'!P89</f>
        <v>11.78995874042406</v>
      </c>
      <c r="G92">
        <f>'Formula ppm'!G89*(400435-(85475*'Formula ppm'!O89))/'Formula ppm'!P89</f>
        <v>15.15086256318131</v>
      </c>
      <c r="H92">
        <f>'Formula ppm'!H89*(400435-(85475*'Formula ppm'!O89))/'Formula ppm'!P89</f>
        <v>2.8811392679521135</v>
      </c>
      <c r="I92">
        <f>'Formula ppm'!I89*(400435-(85475*'Formula ppm'!O89))/'Formula ppm'!P89</f>
        <v>10.5114372406508</v>
      </c>
      <c r="J92">
        <f>'Formula ppm'!J89*(400435-(85475*'Formula ppm'!O89))/'Formula ppm'!P89</f>
        <v>0.19905125146170491</v>
      </c>
      <c r="K92">
        <f>'Formula ppm'!K89*(400435-(85475*'Formula ppm'!O89))/'Formula ppm'!P89</f>
        <v>2896.6244345401856</v>
      </c>
      <c r="L92">
        <f>'Formula ppm'!L89*(400435-(85475*'Formula ppm'!O89))/'Formula ppm'!P89</f>
        <v>0</v>
      </c>
      <c r="M92">
        <f>'Formula ppm'!M89*(400435-(85475*'Formula ppm'!O89))/'Formula ppm'!P89</f>
        <v>2.6846399556117126</v>
      </c>
      <c r="N92">
        <f>'Formula ppm'!N89*(400435-(85475*'Formula ppm'!O89))/'Formula ppm'!P89</f>
        <v>0</v>
      </c>
      <c r="O92">
        <f t="shared" si="2"/>
        <v>0.12801472131177868</v>
      </c>
      <c r="P92">
        <f t="shared" si="3"/>
        <v>389492.94169587578</v>
      </c>
    </row>
    <row r="93" spans="1:16" x14ac:dyDescent="0.2">
      <c r="A93" t="s">
        <v>118</v>
      </c>
      <c r="B93">
        <f>'Formula ppm'!B90*(400435-(85475*'Formula ppm'!O90))/'Formula ppm'!P90</f>
        <v>45363.754307950185</v>
      </c>
      <c r="C93">
        <f>'Formula ppm'!C90*(400435-(85475*'Formula ppm'!O90))/'Formula ppm'!P90</f>
        <v>340949.28901118762</v>
      </c>
      <c r="D93">
        <f>'Formula ppm'!D90*(400435-(85475*'Formula ppm'!O90))/'Formula ppm'!P90</f>
        <v>1.3672545830815259</v>
      </c>
      <c r="E93">
        <f>'Formula ppm'!E90*(400435-(85475*'Formula ppm'!O90))/'Formula ppm'!P90</f>
        <v>3.1816939358175356</v>
      </c>
      <c r="F93">
        <f>'Formula ppm'!F90*(400435-(85475*'Formula ppm'!O90))/'Formula ppm'!P90</f>
        <v>23.248467967209553</v>
      </c>
      <c r="G93">
        <f>'Formula ppm'!G90*(400435-(85475*'Formula ppm'!O90))/'Formula ppm'!P90</f>
        <v>40.678393874087199</v>
      </c>
      <c r="H93">
        <f>'Formula ppm'!H90*(400435-(85475*'Formula ppm'!O90))/'Formula ppm'!P90</f>
        <v>4.1171839137154222</v>
      </c>
      <c r="I93">
        <f>'Formula ppm'!I90*(400435-(85475*'Formula ppm'!O90))/'Formula ppm'!P90</f>
        <v>14.520654876711696</v>
      </c>
      <c r="J93">
        <f>'Formula ppm'!J90*(400435-(85475*'Formula ppm'!O90))/'Formula ppm'!P90</f>
        <v>0.78642838801305814</v>
      </c>
      <c r="K93">
        <f>'Formula ppm'!K90*(400435-(85475*'Formula ppm'!O90))/'Formula ppm'!P90</f>
        <v>2658.8783994883838</v>
      </c>
      <c r="L93">
        <f>'Formula ppm'!L90*(400435-(85475*'Formula ppm'!O90))/'Formula ppm'!P90</f>
        <v>0</v>
      </c>
      <c r="M93">
        <f>'Formula ppm'!M90*(400435-(85475*'Formula ppm'!O90))/'Formula ppm'!P90</f>
        <v>2.6162879052199122</v>
      </c>
      <c r="N93">
        <f>'Formula ppm'!N90*(400435-(85475*'Formula ppm'!O90))/'Formula ppm'!P90</f>
        <v>0</v>
      </c>
      <c r="O93">
        <f t="shared" si="2"/>
        <v>0.13305132396525296</v>
      </c>
      <c r="P93">
        <f t="shared" si="3"/>
        <v>389062.43808407011</v>
      </c>
    </row>
    <row r="94" spans="1:16" x14ac:dyDescent="0.2">
      <c r="A94" t="s">
        <v>119</v>
      </c>
      <c r="B94">
        <f>'Formula ppm'!B91*(400435-(85475*'Formula ppm'!O91))/'Formula ppm'!P91</f>
        <v>13321.213349185609</v>
      </c>
      <c r="C94">
        <f>'Formula ppm'!C91*(400435-(85475*'Formula ppm'!O91))/'Formula ppm'!P91</f>
        <v>381601.71592364827</v>
      </c>
      <c r="D94">
        <f>'Formula ppm'!D91*(400435-(85475*'Formula ppm'!O91))/'Formula ppm'!P91</f>
        <v>0.5009690450313492</v>
      </c>
      <c r="E94">
        <f>'Formula ppm'!E91*(400435-(85475*'Formula ppm'!O91))/'Formula ppm'!P91</f>
        <v>1.8130308296372637</v>
      </c>
      <c r="F94">
        <f>'Formula ppm'!F91*(400435-(85475*'Formula ppm'!O91))/'Formula ppm'!P91</f>
        <v>1.9152694102559067</v>
      </c>
      <c r="G94">
        <f>'Formula ppm'!G91*(400435-(85475*'Formula ppm'!O91))/'Formula ppm'!P91</f>
        <v>16.112800305498087</v>
      </c>
      <c r="H94">
        <f>'Formula ppm'!H91*(400435-(85475*'Formula ppm'!O91))/'Formula ppm'!P91</f>
        <v>2.8558643519474192</v>
      </c>
      <c r="I94">
        <f>'Formula ppm'!I91*(400435-(85475*'Formula ppm'!O91))/'Formula ppm'!P91</f>
        <v>7.4940879593465084</v>
      </c>
      <c r="J94">
        <f>'Formula ppm'!J91*(400435-(85475*'Formula ppm'!O91))/'Formula ppm'!P91</f>
        <v>0.1260942494296593</v>
      </c>
      <c r="K94">
        <f>'Formula ppm'!K91*(400435-(85475*'Formula ppm'!O91))/'Formula ppm'!P91</f>
        <v>2492.2289843084054</v>
      </c>
      <c r="L94">
        <f>'Formula ppm'!L91*(400435-(85475*'Formula ppm'!O91))/'Formula ppm'!P91</f>
        <v>0</v>
      </c>
      <c r="M94">
        <f>'Formula ppm'!M91*(400435-(85475*'Formula ppm'!O91))/'Formula ppm'!P91</f>
        <v>5.2039437534889128</v>
      </c>
      <c r="N94">
        <f>'Formula ppm'!N91*(400435-(85475*'Formula ppm'!O91))/'Formula ppm'!P91</f>
        <v>0</v>
      </c>
      <c r="O94">
        <f t="shared" si="2"/>
        <v>3.4908683041275812E-2</v>
      </c>
      <c r="P94">
        <f t="shared" si="3"/>
        <v>397451.18031704694</v>
      </c>
    </row>
    <row r="95" spans="1:16" x14ac:dyDescent="0.2">
      <c r="A95" t="s">
        <v>120</v>
      </c>
      <c r="B95">
        <f>'Formula ppm'!B92*(400435-(85475*'Formula ppm'!O92))/'Formula ppm'!P92</f>
        <v>11557.731050938224</v>
      </c>
      <c r="C95">
        <f>'Formula ppm'!C92*(400435-(85475*'Formula ppm'!O92))/'Formula ppm'!P92</f>
        <v>383827.99697408808</v>
      </c>
      <c r="D95">
        <f>'Formula ppm'!D92*(400435-(85475*'Formula ppm'!O92))/'Formula ppm'!P92</f>
        <v>0.41580353695649269</v>
      </c>
      <c r="E95">
        <f>'Formula ppm'!E92*(400435-(85475*'Formula ppm'!O92))/'Formula ppm'!P92</f>
        <v>1.2231709427957811</v>
      </c>
      <c r="F95">
        <f>'Formula ppm'!F92*(400435-(85475*'Formula ppm'!O92))/'Formula ppm'!P92</f>
        <v>2.5787277650709837</v>
      </c>
      <c r="G95">
        <f>'Formula ppm'!G92*(400435-(85475*'Formula ppm'!O92))/'Formula ppm'!P92</f>
        <v>14.107486818891584</v>
      </c>
      <c r="H95">
        <f>'Formula ppm'!H92*(400435-(85475*'Formula ppm'!O92))/'Formula ppm'!P92</f>
        <v>4.6819851179271446</v>
      </c>
      <c r="I95">
        <f>'Formula ppm'!I92*(400435-(85475*'Formula ppm'!O92))/'Formula ppm'!P92</f>
        <v>6.5018248133062331</v>
      </c>
      <c r="J95">
        <f>'Formula ppm'!J92*(400435-(85475*'Formula ppm'!O92))/'Formula ppm'!P92</f>
        <v>5.5937695554685113E-2</v>
      </c>
      <c r="K95">
        <f>'Formula ppm'!K92*(400435-(85475*'Formula ppm'!O92))/'Formula ppm'!P92</f>
        <v>2436.4278613494203</v>
      </c>
      <c r="L95">
        <f>'Formula ppm'!L92*(400435-(85475*'Formula ppm'!O92))/'Formula ppm'!P92</f>
        <v>0</v>
      </c>
      <c r="M95">
        <f>'Formula ppm'!M92*(400435-(85475*'Formula ppm'!O92))/'Formula ppm'!P92</f>
        <v>9.4777102168154812</v>
      </c>
      <c r="N95">
        <f>'Formula ppm'!N92*(400435-(85475*'Formula ppm'!O92))/'Formula ppm'!P92</f>
        <v>0</v>
      </c>
      <c r="O95">
        <f t="shared" si="2"/>
        <v>3.0111745735208778E-2</v>
      </c>
      <c r="P95">
        <f t="shared" si="3"/>
        <v>397861.19853328308</v>
      </c>
    </row>
    <row r="96" spans="1:16" x14ac:dyDescent="0.2">
      <c r="A96" t="s">
        <v>121</v>
      </c>
      <c r="B96">
        <f>'Formula ppm'!B93*(400435-(85475*'Formula ppm'!O93))/'Formula ppm'!P93</f>
        <v>12696.774416037742</v>
      </c>
      <c r="C96">
        <f>'Formula ppm'!C93*(400435-(85475*'Formula ppm'!O93))/'Formula ppm'!P93</f>
        <v>382605.72611561039</v>
      </c>
      <c r="D96">
        <f>'Formula ppm'!D93*(400435-(85475*'Formula ppm'!O93))/'Formula ppm'!P93</f>
        <v>0.51128143392142333</v>
      </c>
      <c r="E96">
        <f>'Formula ppm'!E93*(400435-(85475*'Formula ppm'!O93))/'Formula ppm'!P93</f>
        <v>2.216720189536034</v>
      </c>
      <c r="F96">
        <f>'Formula ppm'!F93*(400435-(85475*'Formula ppm'!O93))/'Formula ppm'!P93</f>
        <v>1.7404580319105989</v>
      </c>
      <c r="G96">
        <f>'Formula ppm'!G93*(400435-(85475*'Formula ppm'!O93))/'Formula ppm'!P93</f>
        <v>19.911960501898722</v>
      </c>
      <c r="H96">
        <f>'Formula ppm'!H93*(400435-(85475*'Formula ppm'!O93))/'Formula ppm'!P93</f>
        <v>6.6186432199417133</v>
      </c>
      <c r="I96">
        <f>'Formula ppm'!I93*(400435-(85475*'Formula ppm'!O93))/'Formula ppm'!P93</f>
        <v>7.837314035042092</v>
      </c>
      <c r="J96">
        <f>'Formula ppm'!J93*(400435-(85475*'Formula ppm'!O93))/'Formula ppm'!P93</f>
        <v>0.18210023673913708</v>
      </c>
      <c r="K96">
        <f>'Formula ppm'!K93*(400435-(85475*'Formula ppm'!O93))/'Formula ppm'!P93</f>
        <v>2256.3865237964997</v>
      </c>
      <c r="L96">
        <f>'Formula ppm'!L93*(400435-(85475*'Formula ppm'!O93))/'Formula ppm'!P93</f>
        <v>0</v>
      </c>
      <c r="M96">
        <f>'Formula ppm'!M93*(400435-(85475*'Formula ppm'!O93))/'Formula ppm'!P93</f>
        <v>0.60583347992059056</v>
      </c>
      <c r="N96">
        <f>'Formula ppm'!N93*(400435-(85475*'Formula ppm'!O93))/'Formula ppm'!P93</f>
        <v>0</v>
      </c>
      <c r="O96">
        <f t="shared" si="2"/>
        <v>3.3185008873079985E-2</v>
      </c>
      <c r="P96">
        <f t="shared" si="3"/>
        <v>397598.51136657351</v>
      </c>
    </row>
    <row r="97" spans="1:16" x14ac:dyDescent="0.2">
      <c r="A97" t="s">
        <v>122</v>
      </c>
      <c r="B97">
        <f>'Formula ppm'!B94*(400435-(85475*'Formula ppm'!O94))/'Formula ppm'!P94</f>
        <v>41676.958144281765</v>
      </c>
      <c r="C97">
        <f>'Formula ppm'!C94*(400435-(85475*'Formula ppm'!O94))/'Formula ppm'!P94</f>
        <v>345535.49741338944</v>
      </c>
      <c r="D97">
        <f>'Formula ppm'!D94*(400435-(85475*'Formula ppm'!O94))/'Formula ppm'!P94</f>
        <v>0.43114720879357998</v>
      </c>
      <c r="E97">
        <f>'Formula ppm'!E94*(400435-(85475*'Formula ppm'!O94))/'Formula ppm'!P94</f>
        <v>1.3705182223661845</v>
      </c>
      <c r="F97">
        <f>'Formula ppm'!F94*(400435-(85475*'Formula ppm'!O94))/'Formula ppm'!P94</f>
        <v>4.8028353873430092</v>
      </c>
      <c r="G97">
        <f>'Formula ppm'!G94*(400435-(85475*'Formula ppm'!O94))/'Formula ppm'!P94</f>
        <v>14.55061613587719</v>
      </c>
      <c r="H97">
        <f>'Formula ppm'!H94*(400435-(85475*'Formula ppm'!O94))/'Formula ppm'!P94</f>
        <v>1.7944395002861291</v>
      </c>
      <c r="I97">
        <f>'Formula ppm'!I94*(400435-(85475*'Formula ppm'!O94))/'Formula ppm'!P94</f>
        <v>6.3275068016800819</v>
      </c>
      <c r="J97">
        <f>'Formula ppm'!J94*(400435-(85475*'Formula ppm'!O94))/'Formula ppm'!P94</f>
        <v>0.14692726109725351</v>
      </c>
      <c r="K97">
        <f>'Formula ppm'!K94*(400435-(85475*'Formula ppm'!O94))/'Formula ppm'!P94</f>
        <v>2881.4844544795965</v>
      </c>
      <c r="L97">
        <f>'Formula ppm'!L94*(400435-(85475*'Formula ppm'!O94))/'Formula ppm'!P94</f>
        <v>0</v>
      </c>
      <c r="M97">
        <f>'Formula ppm'!M94*(400435-(85475*'Formula ppm'!O94))/'Formula ppm'!P94</f>
        <v>2.0208520009933721</v>
      </c>
      <c r="N97">
        <f>'Formula ppm'!N94*(400435-(85475*'Formula ppm'!O94))/'Formula ppm'!P94</f>
        <v>0</v>
      </c>
      <c r="O97">
        <f t="shared" si="2"/>
        <v>0.12061556180556629</v>
      </c>
      <c r="P97">
        <f t="shared" si="3"/>
        <v>390125.38485466928</v>
      </c>
    </row>
    <row r="98" spans="1:16" x14ac:dyDescent="0.2">
      <c r="A98" t="s">
        <v>123</v>
      </c>
      <c r="B98">
        <f>'Formula ppm'!B95*(400435-(85475*'Formula ppm'!O95))/'Formula ppm'!P95</f>
        <v>35134.569719698469</v>
      </c>
      <c r="C98">
        <f>'Formula ppm'!C95*(400435-(85475*'Formula ppm'!O95))/'Formula ppm'!P95</f>
        <v>353552.98061530583</v>
      </c>
      <c r="D98">
        <f>'Formula ppm'!D95*(400435-(85475*'Formula ppm'!O95))/'Formula ppm'!P95</f>
        <v>0.40118261860669863</v>
      </c>
      <c r="E98">
        <f>'Formula ppm'!E95*(400435-(85475*'Formula ppm'!O95))/'Formula ppm'!P95</f>
        <v>1.3266620985671251</v>
      </c>
      <c r="F98">
        <f>'Formula ppm'!F95*(400435-(85475*'Formula ppm'!O95))/'Formula ppm'!P95</f>
        <v>2.3009627437548219</v>
      </c>
      <c r="G98">
        <f>'Formula ppm'!G95*(400435-(85475*'Formula ppm'!O95))/'Formula ppm'!P95</f>
        <v>14.111439410038795</v>
      </c>
      <c r="H98">
        <f>'Formula ppm'!H95*(400435-(85475*'Formula ppm'!O95))/'Formula ppm'!P95</f>
        <v>1.7193540797429943</v>
      </c>
      <c r="I98">
        <f>'Formula ppm'!I95*(400435-(85475*'Formula ppm'!O95))/'Formula ppm'!P95</f>
        <v>6.3955726447723968</v>
      </c>
      <c r="J98">
        <f>'Formula ppm'!J95*(400435-(85475*'Formula ppm'!O95))/'Formula ppm'!P95</f>
        <v>0.12735956146244398</v>
      </c>
      <c r="K98">
        <f>'Formula ppm'!K95*(400435-(85475*'Formula ppm'!O95))/'Formula ppm'!P95</f>
        <v>3224.5042357216612</v>
      </c>
      <c r="L98">
        <f>'Formula ppm'!L95*(400435-(85475*'Formula ppm'!O95))/'Formula ppm'!P95</f>
        <v>0</v>
      </c>
      <c r="M98">
        <f>'Formula ppm'!M95*(400435-(85475*'Formula ppm'!O95))/'Formula ppm'!P95</f>
        <v>2.4261996458595583</v>
      </c>
      <c r="N98">
        <f>'Formula ppm'!N95*(400435-(85475*'Formula ppm'!O95))/'Formula ppm'!P95</f>
        <v>0</v>
      </c>
      <c r="O98">
        <f t="shared" si="2"/>
        <v>9.937568524681091E-2</v>
      </c>
      <c r="P98">
        <f t="shared" si="3"/>
        <v>391940.86330352875</v>
      </c>
    </row>
    <row r="99" spans="1:16" x14ac:dyDescent="0.2">
      <c r="A99" t="s">
        <v>124</v>
      </c>
      <c r="B99">
        <f>'Formula ppm'!B96*(400435-(85475*'Formula ppm'!O96))/'Formula ppm'!P96</f>
        <v>39985.307194134111</v>
      </c>
      <c r="C99">
        <f>'Formula ppm'!C96*(400435-(85475*'Formula ppm'!O96))/'Formula ppm'!P96</f>
        <v>347917.28260052128</v>
      </c>
      <c r="D99">
        <f>'Formula ppm'!D96*(400435-(85475*'Formula ppm'!O96))/'Formula ppm'!P96</f>
        <v>0.76289412350634189</v>
      </c>
      <c r="E99">
        <f>'Formula ppm'!E96*(400435-(85475*'Formula ppm'!O96))/'Formula ppm'!P96</f>
        <v>2.4732535294318501</v>
      </c>
      <c r="F99">
        <f>'Formula ppm'!F96*(400435-(85475*'Formula ppm'!O96))/'Formula ppm'!P96</f>
        <v>5.1843987747957856</v>
      </c>
      <c r="G99">
        <f>'Formula ppm'!G96*(400435-(85475*'Formula ppm'!O96))/'Formula ppm'!P96</f>
        <v>18.502233285683378</v>
      </c>
      <c r="H99">
        <f>'Formula ppm'!H96*(400435-(85475*'Formula ppm'!O96))/'Formula ppm'!P96</f>
        <v>3.6627121090922756</v>
      </c>
      <c r="I99">
        <f>'Formula ppm'!I96*(400435-(85475*'Formula ppm'!O96))/'Formula ppm'!P96</f>
        <v>9.7658650971430099</v>
      </c>
      <c r="J99">
        <f>'Formula ppm'!J96*(400435-(85475*'Formula ppm'!O96))/'Formula ppm'!P96</f>
        <v>0.26660278509630225</v>
      </c>
      <c r="K99">
        <f>'Formula ppm'!K96*(400435-(85475*'Formula ppm'!O96))/'Formula ppm'!P96</f>
        <v>2667.7546166941847</v>
      </c>
      <c r="L99">
        <f>'Formula ppm'!L96*(400435-(85475*'Formula ppm'!O96))/'Formula ppm'!P96</f>
        <v>0</v>
      </c>
      <c r="M99">
        <f>'Formula ppm'!M96*(400435-(85475*'Formula ppm'!O96))/'Formula ppm'!P96</f>
        <v>0.5988308711393866</v>
      </c>
      <c r="N99">
        <f>'Formula ppm'!N96*(400435-(85475*'Formula ppm'!O96))/'Formula ppm'!P96</f>
        <v>0</v>
      </c>
      <c r="O99">
        <f t="shared" si="2"/>
        <v>0.11492762559899979</v>
      </c>
      <c r="P99">
        <f t="shared" si="3"/>
        <v>390611.56120192556</v>
      </c>
    </row>
    <row r="100" spans="1:16" x14ac:dyDescent="0.2">
      <c r="A100" t="s">
        <v>125</v>
      </c>
      <c r="B100">
        <f>'Formula ppm'!B97*(400435-(85475*'Formula ppm'!O97))/'Formula ppm'!P97</f>
        <v>33629.110597066196</v>
      </c>
      <c r="C100">
        <f>'Formula ppm'!C97*(400435-(85475*'Formula ppm'!O97))/'Formula ppm'!P97</f>
        <v>356064.31296170037</v>
      </c>
      <c r="D100">
        <f>'Formula ppm'!D97*(400435-(85475*'Formula ppm'!O97))/'Formula ppm'!P97</f>
        <v>0.30524551548160683</v>
      </c>
      <c r="E100">
        <f>'Formula ppm'!E97*(400435-(85475*'Formula ppm'!O97))/'Formula ppm'!P97</f>
        <v>1.134387589449376</v>
      </c>
      <c r="F100">
        <f>'Formula ppm'!F97*(400435-(85475*'Formula ppm'!O97))/'Formula ppm'!P97</f>
        <v>4.9640281347469841</v>
      </c>
      <c r="G100">
        <f>'Formula ppm'!G97*(400435-(85475*'Formula ppm'!O97))/'Formula ppm'!P97</f>
        <v>13.112567994837541</v>
      </c>
      <c r="H100">
        <f>'Formula ppm'!H97*(400435-(85475*'Formula ppm'!O97))/'Formula ppm'!P97</f>
        <v>0.88542848107785244</v>
      </c>
      <c r="I100">
        <f>'Formula ppm'!I97*(400435-(85475*'Formula ppm'!O97))/'Formula ppm'!P97</f>
        <v>7.3800139168567211</v>
      </c>
      <c r="J100">
        <f>'Formula ppm'!J97*(400435-(85475*'Formula ppm'!O97))/'Formula ppm'!P97</f>
        <v>2.1648618119262898E-3</v>
      </c>
      <c r="K100">
        <f>'Formula ppm'!K97*(400435-(85475*'Formula ppm'!O97))/'Formula ppm'!P97</f>
        <v>2638.1439012496148</v>
      </c>
      <c r="L100">
        <f>'Formula ppm'!L97*(400435-(85475*'Formula ppm'!O97))/'Formula ppm'!P97</f>
        <v>0</v>
      </c>
      <c r="M100">
        <f>'Formula ppm'!M97*(400435-(85475*'Formula ppm'!O97))/'Formula ppm'!P97</f>
        <v>2.8143203555041767</v>
      </c>
      <c r="N100">
        <f>'Formula ppm'!N97*(400435-(85475*'Formula ppm'!O97))/'Formula ppm'!P97</f>
        <v>0</v>
      </c>
      <c r="O100">
        <f t="shared" si="2"/>
        <v>9.4446731595602143E-2</v>
      </c>
      <c r="P100">
        <f t="shared" si="3"/>
        <v>392362.16561686603</v>
      </c>
    </row>
    <row r="101" spans="1:16" x14ac:dyDescent="0.2">
      <c r="A101" t="s">
        <v>126</v>
      </c>
      <c r="B101">
        <f>'Formula ppm'!B98*(400435-(85475*'Formula ppm'!O98))/'Formula ppm'!P98</f>
        <v>24445.062712632822</v>
      </c>
      <c r="C101">
        <f>'Formula ppm'!C98*(400435-(85475*'Formula ppm'!O98))/'Formula ppm'!P98</f>
        <v>367767.666629182</v>
      </c>
      <c r="D101">
        <f>'Formula ppm'!D98*(400435-(85475*'Formula ppm'!O98))/'Formula ppm'!P98</f>
        <v>0.91861988451487897</v>
      </c>
      <c r="E101">
        <f>'Formula ppm'!E98*(400435-(85475*'Formula ppm'!O98))/'Formula ppm'!P98</f>
        <v>0.90206817488398017</v>
      </c>
      <c r="F101">
        <f>'Formula ppm'!F98*(400435-(85475*'Formula ppm'!O98))/'Formula ppm'!P98</f>
        <v>23.991703109987697</v>
      </c>
      <c r="G101">
        <f>'Formula ppm'!G98*(400435-(85475*'Formula ppm'!O98))/'Formula ppm'!P98</f>
        <v>17.569639773198993</v>
      </c>
      <c r="H101">
        <f>'Formula ppm'!H98*(400435-(85475*'Formula ppm'!O98))/'Formula ppm'!P98</f>
        <v>256.79149906857816</v>
      </c>
      <c r="I101">
        <f>'Formula ppm'!I98*(400435-(85475*'Formula ppm'!O98))/'Formula ppm'!P98</f>
        <v>73.059246310786946</v>
      </c>
      <c r="J101">
        <f>'Formula ppm'!J98*(400435-(85475*'Formula ppm'!O98))/'Formula ppm'!P98</f>
        <v>0</v>
      </c>
      <c r="K101">
        <f>'Formula ppm'!K98*(400435-(85475*'Formula ppm'!O98))/'Formula ppm'!P98</f>
        <v>1635.797186966905</v>
      </c>
      <c r="L101">
        <f>'Formula ppm'!L98*(400435-(85475*'Formula ppm'!O98))/'Formula ppm'!P98</f>
        <v>0</v>
      </c>
      <c r="M101">
        <f>'Formula ppm'!M98*(400435-(85475*'Formula ppm'!O98))/'Formula ppm'!P98</f>
        <v>531.82298215040669</v>
      </c>
      <c r="N101">
        <f>'Formula ppm'!N98*(400435-(85475*'Formula ppm'!O98))/'Formula ppm'!P98</f>
        <v>0</v>
      </c>
      <c r="O101">
        <f t="shared" si="2"/>
        <v>6.6468765285123979E-2</v>
      </c>
      <c r="P101">
        <f t="shared" si="3"/>
        <v>394753.58228725416</v>
      </c>
    </row>
    <row r="102" spans="1:16" x14ac:dyDescent="0.2">
      <c r="A102" t="s">
        <v>127</v>
      </c>
      <c r="B102">
        <f>'Formula ppm'!B99*(400435-(85475*'Formula ppm'!O99))/'Formula ppm'!P99</f>
        <v>22061.223880226862</v>
      </c>
      <c r="C102">
        <f>'Formula ppm'!C99*(400435-(85475*'Formula ppm'!O99))/'Formula ppm'!P99</f>
        <v>370441.16838430497</v>
      </c>
      <c r="D102">
        <f>'Formula ppm'!D99*(400435-(85475*'Formula ppm'!O99))/'Formula ppm'!P99</f>
        <v>0</v>
      </c>
      <c r="E102">
        <f>'Formula ppm'!E99*(400435-(85475*'Formula ppm'!O99))/'Formula ppm'!P99</f>
        <v>0.39759099051208635</v>
      </c>
      <c r="F102">
        <f>'Formula ppm'!F99*(400435-(85475*'Formula ppm'!O99))/'Formula ppm'!P99</f>
        <v>16.73694676498139</v>
      </c>
      <c r="G102">
        <f>'Formula ppm'!G99*(400435-(85475*'Formula ppm'!O99))/'Formula ppm'!P99</f>
        <v>13.305682052342835</v>
      </c>
      <c r="H102">
        <f>'Formula ppm'!H99*(400435-(85475*'Formula ppm'!O99))/'Formula ppm'!P99</f>
        <v>154.29798303023844</v>
      </c>
      <c r="I102">
        <f>'Formula ppm'!I99*(400435-(85475*'Formula ppm'!O99))/'Formula ppm'!P99</f>
        <v>39.317936445297974</v>
      </c>
      <c r="J102">
        <f>'Formula ppm'!J99*(400435-(85475*'Formula ppm'!O99))/'Formula ppm'!P99</f>
        <v>0</v>
      </c>
      <c r="K102">
        <f>'Formula ppm'!K99*(400435-(85475*'Formula ppm'!O99))/'Formula ppm'!P99</f>
        <v>2275.9905626047016</v>
      </c>
      <c r="L102">
        <f>'Formula ppm'!L99*(400435-(85475*'Formula ppm'!O99))/'Formula ppm'!P99</f>
        <v>0</v>
      </c>
      <c r="M102">
        <f>'Formula ppm'!M99*(400435-(85475*'Formula ppm'!O99))/'Formula ppm'!P99</f>
        <v>342.18968153278587</v>
      </c>
      <c r="N102">
        <f>'Formula ppm'!N99*(400435-(85475*'Formula ppm'!O99))/'Formula ppm'!P99</f>
        <v>0</v>
      </c>
      <c r="O102">
        <f t="shared" si="2"/>
        <v>5.9553920468526311E-2</v>
      </c>
      <c r="P102">
        <f t="shared" si="3"/>
        <v>395344.62864795269</v>
      </c>
    </row>
    <row r="103" spans="1:16" x14ac:dyDescent="0.2">
      <c r="A103" t="s">
        <v>128</v>
      </c>
      <c r="B103">
        <f>'Formula ppm'!B100*(400435-(85475*'Formula ppm'!O100))/'Formula ppm'!P100</f>
        <v>24295.203163367001</v>
      </c>
      <c r="C103">
        <f>'Formula ppm'!C100*(400435-(85475*'Formula ppm'!O100))/'Formula ppm'!P100</f>
        <v>367839.94343174936</v>
      </c>
      <c r="D103">
        <f>'Formula ppm'!D100*(400435-(85475*'Formula ppm'!O100))/'Formula ppm'!P100</f>
        <v>0.2159230204644178</v>
      </c>
      <c r="E103">
        <f>'Formula ppm'!E100*(400435-(85475*'Formula ppm'!O100))/'Formula ppm'!P100</f>
        <v>0.2458200540671833</v>
      </c>
      <c r="F103">
        <f>'Formula ppm'!F100*(400435-(85475*'Formula ppm'!O100))/'Formula ppm'!P100</f>
        <v>16.493196870858988</v>
      </c>
      <c r="G103">
        <f>'Formula ppm'!G100*(400435-(85475*'Formula ppm'!O100))/'Formula ppm'!P100</f>
        <v>14.523314545698993</v>
      </c>
      <c r="H103">
        <f>'Formula ppm'!H100*(400435-(85475*'Formula ppm'!O100))/'Formula ppm'!P100</f>
        <v>80.449595532419536</v>
      </c>
      <c r="I103">
        <f>'Formula ppm'!I100*(400435-(85475*'Formula ppm'!O100))/'Formula ppm'!P100</f>
        <v>20.054265762210616</v>
      </c>
      <c r="J103">
        <f>'Formula ppm'!J100*(400435-(85475*'Formula ppm'!O100))/'Formula ppm'!P100</f>
        <v>0</v>
      </c>
      <c r="K103">
        <f>'Formula ppm'!K100*(400435-(85475*'Formula ppm'!O100))/'Formula ppm'!P100</f>
        <v>2310.5457354930195</v>
      </c>
      <c r="L103">
        <f>'Formula ppm'!L100*(400435-(85475*'Formula ppm'!O100))/'Formula ppm'!P100</f>
        <v>0</v>
      </c>
      <c r="M103">
        <f>'Formula ppm'!M100*(400435-(85475*'Formula ppm'!O100))/'Formula ppm'!P100</f>
        <v>211.84705821657406</v>
      </c>
      <c r="N103">
        <f>'Formula ppm'!N100*(400435-(85475*'Formula ppm'!O100))/'Formula ppm'!P100</f>
        <v>0</v>
      </c>
      <c r="O103">
        <f t="shared" si="2"/>
        <v>6.6048300618757674E-2</v>
      </c>
      <c r="P103">
        <f t="shared" si="3"/>
        <v>394789.52150461165</v>
      </c>
    </row>
    <row r="104" spans="1:16" x14ac:dyDescent="0.2">
      <c r="A104" t="s">
        <v>129</v>
      </c>
      <c r="B104">
        <f>'Formula ppm'!B101*(400435-(85475*'Formula ppm'!O101))/'Formula ppm'!P101</f>
        <v>21041.34732663694</v>
      </c>
      <c r="C104">
        <f>'Formula ppm'!C101*(400435-(85475*'Formula ppm'!O101))/'Formula ppm'!P101</f>
        <v>371803.72226025641</v>
      </c>
      <c r="D104">
        <f>'Formula ppm'!D101*(400435-(85475*'Formula ppm'!O101))/'Formula ppm'!P101</f>
        <v>7.9709274215253676E-3</v>
      </c>
      <c r="E104">
        <f>'Formula ppm'!E101*(400435-(85475*'Formula ppm'!O101))/'Formula ppm'!P101</f>
        <v>0.25905514119957451</v>
      </c>
      <c r="F104">
        <f>'Formula ppm'!F101*(400435-(85475*'Formula ppm'!O101))/'Formula ppm'!P101</f>
        <v>14.467233270068542</v>
      </c>
      <c r="G104">
        <f>'Formula ppm'!G101*(400435-(85475*'Formula ppm'!O101))/'Formula ppm'!P101</f>
        <v>13.42304177784872</v>
      </c>
      <c r="H104">
        <f>'Formula ppm'!H101*(400435-(85475*'Formula ppm'!O101))/'Formula ppm'!P101</f>
        <v>103.11590258856293</v>
      </c>
      <c r="I104">
        <f>'Formula ppm'!I101*(400435-(85475*'Formula ppm'!O101))/'Formula ppm'!P101</f>
        <v>24.821467990629998</v>
      </c>
      <c r="J104">
        <f>'Formula ppm'!J101*(400435-(85475*'Formula ppm'!O101))/'Formula ppm'!P101</f>
        <v>0</v>
      </c>
      <c r="K104">
        <f>'Formula ppm'!K101*(400435-(85475*'Formula ppm'!O101))/'Formula ppm'!P101</f>
        <v>2338.4150357980543</v>
      </c>
      <c r="L104">
        <f>'Formula ppm'!L101*(400435-(85475*'Formula ppm'!O101))/'Formula ppm'!P101</f>
        <v>0</v>
      </c>
      <c r="M104">
        <f>'Formula ppm'!M101*(400435-(85475*'Formula ppm'!O101))/'Formula ppm'!P101</f>
        <v>258.16638279207439</v>
      </c>
      <c r="N104">
        <f>'Formula ppm'!N101*(400435-(85475*'Formula ppm'!O101))/'Formula ppm'!P101</f>
        <v>0</v>
      </c>
      <c r="O104">
        <f t="shared" si="2"/>
        <v>5.6592621501267135E-2</v>
      </c>
      <c r="P104">
        <f t="shared" si="3"/>
        <v>395597.74567717919</v>
      </c>
    </row>
    <row r="105" spans="1:16" x14ac:dyDescent="0.2">
      <c r="A105" t="s">
        <v>130</v>
      </c>
      <c r="B105">
        <f>'Formula ppm'!B102*(400435-(85475*'Formula ppm'!O102))/'Formula ppm'!P102</f>
        <v>13936.637795656441</v>
      </c>
      <c r="C105">
        <f>'Formula ppm'!C102*(400435-(85475*'Formula ppm'!O102))/'Formula ppm'!P102</f>
        <v>380782.18579053541</v>
      </c>
      <c r="D105">
        <f>'Formula ppm'!D102*(400435-(85475*'Formula ppm'!O102))/'Formula ppm'!P102</f>
        <v>0</v>
      </c>
      <c r="E105">
        <f>'Formula ppm'!E102*(400435-(85475*'Formula ppm'!O102))/'Formula ppm'!P102</f>
        <v>0.48859065450366829</v>
      </c>
      <c r="F105">
        <f>'Formula ppm'!F102*(400435-(85475*'Formula ppm'!O102))/'Formula ppm'!P102</f>
        <v>0</v>
      </c>
      <c r="G105">
        <f>'Formula ppm'!G102*(400435-(85475*'Formula ppm'!O102))/'Formula ppm'!P102</f>
        <v>14.808455049797356</v>
      </c>
      <c r="H105">
        <f>'Formula ppm'!H102*(400435-(85475*'Formula ppm'!O102))/'Formula ppm'!P102</f>
        <v>124.19558615649629</v>
      </c>
      <c r="I105">
        <f>'Formula ppm'!I102*(400435-(85475*'Formula ppm'!O102))/'Formula ppm'!P102</f>
        <v>31.420537302922078</v>
      </c>
      <c r="J105">
        <f>'Formula ppm'!J102*(400435-(85475*'Formula ppm'!O102))/'Formula ppm'!P102</f>
        <v>0</v>
      </c>
      <c r="K105">
        <f>'Formula ppm'!K102*(400435-(85475*'Formula ppm'!O102))/'Formula ppm'!P102</f>
        <v>2086.2976880494243</v>
      </c>
      <c r="L105">
        <f>'Formula ppm'!L102*(400435-(85475*'Formula ppm'!O102))/'Formula ppm'!P102</f>
        <v>0</v>
      </c>
      <c r="M105">
        <f>'Formula ppm'!M102*(400435-(85475*'Formula ppm'!O102))/'Formula ppm'!P102</f>
        <v>330.57835772801394</v>
      </c>
      <c r="N105">
        <f>'Formula ppm'!N102*(400435-(85475*'Formula ppm'!O102))/'Formula ppm'!P102</f>
        <v>0</v>
      </c>
      <c r="O105">
        <f t="shared" si="2"/>
        <v>3.660002572526555E-2</v>
      </c>
      <c r="P105">
        <f t="shared" si="3"/>
        <v>397306.61280113307</v>
      </c>
    </row>
    <row r="106" spans="1:16" x14ac:dyDescent="0.2">
      <c r="A106" t="s">
        <v>131</v>
      </c>
      <c r="B106">
        <f>'Formula ppm'!B103*(400435-(85475*'Formula ppm'!O103))/'Formula ppm'!P103</f>
        <v>13017.307728111355</v>
      </c>
      <c r="C106">
        <f>'Formula ppm'!C103*(400435-(85475*'Formula ppm'!O103))/'Formula ppm'!P103</f>
        <v>381781.42788670788</v>
      </c>
      <c r="D106">
        <f>'Formula ppm'!D103*(400435-(85475*'Formula ppm'!O103))/'Formula ppm'!P103</f>
        <v>0</v>
      </c>
      <c r="E106">
        <f>'Formula ppm'!E103*(400435-(85475*'Formula ppm'!O103))/'Formula ppm'!P103</f>
        <v>0.43416132317786404</v>
      </c>
      <c r="F106">
        <f>'Formula ppm'!F103*(400435-(85475*'Formula ppm'!O103))/'Formula ppm'!P103</f>
        <v>0</v>
      </c>
      <c r="G106">
        <f>'Formula ppm'!G103*(400435-(85475*'Formula ppm'!O103))/'Formula ppm'!P103</f>
        <v>15.029786929337071</v>
      </c>
      <c r="H106">
        <f>'Formula ppm'!H103*(400435-(85475*'Formula ppm'!O103))/'Formula ppm'!P103</f>
        <v>269.32148866659213</v>
      </c>
      <c r="I106">
        <f>'Formula ppm'!I103*(400435-(85475*'Formula ppm'!O103))/'Formula ppm'!P103</f>
        <v>65.855931043833323</v>
      </c>
      <c r="J106">
        <f>'Formula ppm'!J103*(400435-(85475*'Formula ppm'!O103))/'Formula ppm'!P103</f>
        <v>0</v>
      </c>
      <c r="K106">
        <f>'Formula ppm'!K103*(400435-(85475*'Formula ppm'!O103))/'Formula ppm'!P103</f>
        <v>2051.7000668251549</v>
      </c>
      <c r="L106">
        <f>'Formula ppm'!L103*(400435-(85475*'Formula ppm'!O103))/'Formula ppm'!P103</f>
        <v>0</v>
      </c>
      <c r="M106">
        <f>'Formula ppm'!M103*(400435-(85475*'Formula ppm'!O103))/'Formula ppm'!P103</f>
        <v>319.54761207602235</v>
      </c>
      <c r="N106">
        <f>'Formula ppm'!N103*(400435-(85475*'Formula ppm'!O103))/'Formula ppm'!P103</f>
        <v>0</v>
      </c>
      <c r="O106">
        <f t="shared" si="2"/>
        <v>3.4096230925026005E-2</v>
      </c>
      <c r="P106">
        <f t="shared" si="3"/>
        <v>397520.62466168334</v>
      </c>
    </row>
    <row r="107" spans="1:16" x14ac:dyDescent="0.2">
      <c r="A107" t="s">
        <v>132</v>
      </c>
      <c r="B107">
        <f>'Formula ppm'!B104*(400435-(85475*'Formula ppm'!O104))/'Formula ppm'!P104</f>
        <v>12753.594578844608</v>
      </c>
      <c r="C107">
        <f>'Formula ppm'!C104*(400435-(85475*'Formula ppm'!O104))/'Formula ppm'!P104</f>
        <v>381954.17196387716</v>
      </c>
      <c r="D107">
        <f>'Formula ppm'!D104*(400435-(85475*'Formula ppm'!O104))/'Formula ppm'!P104</f>
        <v>0</v>
      </c>
      <c r="E107">
        <f>'Formula ppm'!E104*(400435-(85475*'Formula ppm'!O104))/'Formula ppm'!P104</f>
        <v>0.4415407021831812</v>
      </c>
      <c r="F107">
        <f>'Formula ppm'!F104*(400435-(85475*'Formula ppm'!O104))/'Formula ppm'!P104</f>
        <v>0</v>
      </c>
      <c r="G107">
        <f>'Formula ppm'!G104*(400435-(85475*'Formula ppm'!O104))/'Formula ppm'!P104</f>
        <v>15.230780350576833</v>
      </c>
      <c r="H107">
        <f>'Formula ppm'!H104*(400435-(85475*'Formula ppm'!O104))/'Formula ppm'!P104</f>
        <v>294.4316843644084</v>
      </c>
      <c r="I107">
        <f>'Formula ppm'!I104*(400435-(85475*'Formula ppm'!O104))/'Formula ppm'!P104</f>
        <v>78.945578450558457</v>
      </c>
      <c r="J107">
        <f>'Formula ppm'!J104*(400435-(85475*'Formula ppm'!O104))/'Formula ppm'!P104</f>
        <v>0</v>
      </c>
      <c r="K107">
        <f>'Formula ppm'!K104*(400435-(85475*'Formula ppm'!O104))/'Formula ppm'!P104</f>
        <v>2181.0401498034248</v>
      </c>
      <c r="L107">
        <f>'Formula ppm'!L104*(400435-(85475*'Formula ppm'!O104))/'Formula ppm'!P104</f>
        <v>0</v>
      </c>
      <c r="M107">
        <f>'Formula ppm'!M104*(400435-(85475*'Formula ppm'!O104))/'Formula ppm'!P104</f>
        <v>303.10107492555346</v>
      </c>
      <c r="N107">
        <f>'Formula ppm'!N104*(400435-(85475*'Formula ppm'!O104))/'Formula ppm'!P104</f>
        <v>0</v>
      </c>
      <c r="O107">
        <f t="shared" si="2"/>
        <v>3.3390379042778889E-2</v>
      </c>
      <c r="P107">
        <f t="shared" si="3"/>
        <v>397580.9573513185</v>
      </c>
    </row>
    <row r="108" spans="1:16" x14ac:dyDescent="0.2">
      <c r="A108" t="s">
        <v>133</v>
      </c>
      <c r="B108">
        <f>'Formula ppm'!B105*(400435-(85475*'Formula ppm'!O105))/'Formula ppm'!P105</f>
        <v>23689.206800368171</v>
      </c>
      <c r="C108">
        <f>'Formula ppm'!C105*(400435-(85475*'Formula ppm'!O105))/'Formula ppm'!P105</f>
        <v>368340.92871597345</v>
      </c>
      <c r="D108">
        <f>'Formula ppm'!D105*(400435-(85475*'Formula ppm'!O105))/'Formula ppm'!P105</f>
        <v>0.22502469040652892</v>
      </c>
      <c r="E108">
        <f>'Formula ppm'!E105*(400435-(85475*'Formula ppm'!O105))/'Formula ppm'!P105</f>
        <v>0.48401537181781695</v>
      </c>
      <c r="F108">
        <f>'Formula ppm'!F105*(400435-(85475*'Formula ppm'!O105))/'Formula ppm'!P105</f>
        <v>10.168568557049751</v>
      </c>
      <c r="G108">
        <f>'Formula ppm'!G105*(400435-(85475*'Formula ppm'!O105))/'Formula ppm'!P105</f>
        <v>15.237992714510046</v>
      </c>
      <c r="H108">
        <f>'Formula ppm'!H105*(400435-(85475*'Formula ppm'!O105))/'Formula ppm'!P105</f>
        <v>328.57425973341259</v>
      </c>
      <c r="I108">
        <f>'Formula ppm'!I105*(400435-(85475*'Formula ppm'!O105))/'Formula ppm'!P105</f>
        <v>95.813814875549767</v>
      </c>
      <c r="J108">
        <f>'Formula ppm'!J105*(400435-(85475*'Formula ppm'!O105))/'Formula ppm'!P105</f>
        <v>0</v>
      </c>
      <c r="K108">
        <f>'Formula ppm'!K105*(400435-(85475*'Formula ppm'!O105))/'Formula ppm'!P105</f>
        <v>2180.2642253488589</v>
      </c>
      <c r="L108">
        <f>'Formula ppm'!L105*(400435-(85475*'Formula ppm'!O105))/'Formula ppm'!P105</f>
        <v>0</v>
      </c>
      <c r="M108">
        <f>'Formula ppm'!M105*(400435-(85475*'Formula ppm'!O105))/'Formula ppm'!P105</f>
        <v>276.9204789129252</v>
      </c>
      <c r="N108">
        <f>'Formula ppm'!N105*(400435-(85475*'Formula ppm'!O105))/'Formula ppm'!P105</f>
        <v>0</v>
      </c>
      <c r="O108">
        <f t="shared" si="2"/>
        <v>6.4313262397822868E-2</v>
      </c>
      <c r="P108">
        <f t="shared" si="3"/>
        <v>394937.82389654615</v>
      </c>
    </row>
    <row r="109" spans="1:16" x14ac:dyDescent="0.2">
      <c r="A109" t="s">
        <v>134</v>
      </c>
      <c r="B109">
        <f>'Formula ppm'!B106*(400435-(85475*'Formula ppm'!O106))/'Formula ppm'!P106</f>
        <v>18414.493435939858</v>
      </c>
      <c r="C109">
        <f>'Formula ppm'!C106*(400435-(85475*'Formula ppm'!O106))/'Formula ppm'!P106</f>
        <v>375148.10292084049</v>
      </c>
      <c r="D109">
        <f>'Formula ppm'!D106*(400435-(85475*'Formula ppm'!O106))/'Formula ppm'!P106</f>
        <v>4.7961323164523478E-2</v>
      </c>
      <c r="E109">
        <f>'Formula ppm'!E106*(400435-(85475*'Formula ppm'!O106))/'Formula ppm'!P106</f>
        <v>0.18225302802518922</v>
      </c>
      <c r="F109">
        <f>'Formula ppm'!F106*(400435-(85475*'Formula ppm'!O106))/'Formula ppm'!P106</f>
        <v>8.2157746580828714</v>
      </c>
      <c r="G109">
        <f>'Formula ppm'!G106*(400435-(85475*'Formula ppm'!O106))/'Formula ppm'!P106</f>
        <v>14.436358272521565</v>
      </c>
      <c r="H109">
        <f>'Formula ppm'!H106*(400435-(85475*'Formula ppm'!O106))/'Formula ppm'!P106</f>
        <v>131.59148236650304</v>
      </c>
      <c r="I109">
        <f>'Formula ppm'!I106*(400435-(85475*'Formula ppm'!O106))/'Formula ppm'!P106</f>
        <v>42.975743621571262</v>
      </c>
      <c r="J109">
        <f>'Formula ppm'!J106*(400435-(85475*'Formula ppm'!O106))/'Formula ppm'!P106</f>
        <v>0</v>
      </c>
      <c r="K109">
        <f>'Formula ppm'!K106*(400435-(85475*'Formula ppm'!O106))/'Formula ppm'!P106</f>
        <v>2321.5558574479678</v>
      </c>
      <c r="L109">
        <f>'Formula ppm'!L106*(400435-(85475*'Formula ppm'!O106))/'Formula ppm'!P106</f>
        <v>0</v>
      </c>
      <c r="M109">
        <f>'Formula ppm'!M106*(400435-(85475*'Formula ppm'!O106))/'Formula ppm'!P106</f>
        <v>157.77836481433283</v>
      </c>
      <c r="N109">
        <f>'Formula ppm'!N106*(400435-(85475*'Formula ppm'!O106))/'Formula ppm'!P106</f>
        <v>0</v>
      </c>
      <c r="O109">
        <f t="shared" si="2"/>
        <v>4.9085929776980577E-2</v>
      </c>
      <c r="P109">
        <f t="shared" si="3"/>
        <v>396239.38015231251</v>
      </c>
    </row>
    <row r="110" spans="1:16" x14ac:dyDescent="0.2">
      <c r="A110" t="s">
        <v>135</v>
      </c>
      <c r="B110">
        <f>'Formula ppm'!B107*(400435-(85475*'Formula ppm'!O107))/'Formula ppm'!P107</f>
        <v>22223.877531362894</v>
      </c>
      <c r="C110">
        <f>'Formula ppm'!C107*(400435-(85475*'Formula ppm'!O107))/'Formula ppm'!P107</f>
        <v>370295.47602224402</v>
      </c>
      <c r="D110">
        <f>'Formula ppm'!D107*(400435-(85475*'Formula ppm'!O107))/'Formula ppm'!P107</f>
        <v>0.18373577301513813</v>
      </c>
      <c r="E110">
        <f>'Formula ppm'!E107*(400435-(85475*'Formula ppm'!O107))/'Formula ppm'!P107</f>
        <v>0.26853689902212496</v>
      </c>
      <c r="F110">
        <f>'Formula ppm'!F107*(400435-(85475*'Formula ppm'!O107))/'Formula ppm'!P107</f>
        <v>11.00395563662091</v>
      </c>
      <c r="G110">
        <f>'Formula ppm'!G107*(400435-(85475*'Formula ppm'!O107))/'Formula ppm'!P107</f>
        <v>14.878559465368712</v>
      </c>
      <c r="H110">
        <f>'Formula ppm'!H107*(400435-(85475*'Formula ppm'!O107))/'Formula ppm'!P107</f>
        <v>106.43752758534089</v>
      </c>
      <c r="I110">
        <f>'Formula ppm'!I107*(400435-(85475*'Formula ppm'!O107))/'Formula ppm'!P107</f>
        <v>35.479175861780298</v>
      </c>
      <c r="J110">
        <f>'Formula ppm'!J107*(400435-(85475*'Formula ppm'!O107))/'Formula ppm'!P107</f>
        <v>0</v>
      </c>
      <c r="K110">
        <f>'Formula ppm'!K107*(400435-(85475*'Formula ppm'!O107))/'Formula ppm'!P107</f>
        <v>2479.3769597781352</v>
      </c>
      <c r="L110">
        <f>'Formula ppm'!L107*(400435-(85475*'Formula ppm'!O107))/'Formula ppm'!P107</f>
        <v>0</v>
      </c>
      <c r="M110">
        <f>'Formula ppm'!M107*(400435-(85475*'Formula ppm'!O107))/'Formula ppm'!P107</f>
        <v>138.09863370237804</v>
      </c>
      <c r="N110">
        <f>'Formula ppm'!N107*(400435-(85475*'Formula ppm'!O107))/'Formula ppm'!P107</f>
        <v>0</v>
      </c>
      <c r="O110">
        <f t="shared" si="2"/>
        <v>6.001660557696871E-2</v>
      </c>
      <c r="P110">
        <f t="shared" si="3"/>
        <v>395305.0806383086</v>
      </c>
    </row>
    <row r="111" spans="1:16" x14ac:dyDescent="0.2">
      <c r="A111" t="s">
        <v>136</v>
      </c>
      <c r="B111">
        <f>'Formula ppm'!B108*(400435-(85475*'Formula ppm'!O108))/'Formula ppm'!P108</f>
        <v>22000.179617121787</v>
      </c>
      <c r="C111">
        <f>'Formula ppm'!C108*(400435-(85475*'Formula ppm'!O108))/'Formula ppm'!P108</f>
        <v>370154.16092772601</v>
      </c>
      <c r="D111">
        <f>'Formula ppm'!D108*(400435-(85475*'Formula ppm'!O108))/'Formula ppm'!P108</f>
        <v>6.2454371141448743E-2</v>
      </c>
      <c r="E111">
        <f>'Formula ppm'!E108*(400435-(85475*'Formula ppm'!O108))/'Formula ppm'!P108</f>
        <v>0.26401165982521518</v>
      </c>
      <c r="F111">
        <f>'Formula ppm'!F108*(400435-(85475*'Formula ppm'!O108))/'Formula ppm'!P108</f>
        <v>10.293615898131508</v>
      </c>
      <c r="G111">
        <f>'Formula ppm'!G108*(400435-(85475*'Formula ppm'!O108))/'Formula ppm'!P108</f>
        <v>14.682454888344223</v>
      </c>
      <c r="H111">
        <f>'Formula ppm'!H108*(400435-(85475*'Formula ppm'!O108))/'Formula ppm'!P108</f>
        <v>541.11602690971961</v>
      </c>
      <c r="I111">
        <f>'Formula ppm'!I108*(400435-(85475*'Formula ppm'!O108))/'Formula ppm'!P108</f>
        <v>122.06422956090968</v>
      </c>
      <c r="J111">
        <f>'Formula ppm'!J108*(400435-(85475*'Formula ppm'!O108))/'Formula ppm'!P108</f>
        <v>0</v>
      </c>
      <c r="K111">
        <f>'Formula ppm'!K108*(400435-(85475*'Formula ppm'!O108))/'Formula ppm'!P108</f>
        <v>2326.8965716375787</v>
      </c>
      <c r="L111">
        <f>'Formula ppm'!L108*(400435-(85475*'Formula ppm'!O108))/'Formula ppm'!P108</f>
        <v>0</v>
      </c>
      <c r="M111">
        <f>'Formula ppm'!M108*(400435-(85475*'Formula ppm'!O108))/'Formula ppm'!P108</f>
        <v>185.0579793622164</v>
      </c>
      <c r="N111">
        <f>'Formula ppm'!N108*(400435-(85475*'Formula ppm'!O108))/'Formula ppm'!P108</f>
        <v>0</v>
      </c>
      <c r="O111">
        <f t="shared" si="2"/>
        <v>5.9435181174195696E-2</v>
      </c>
      <c r="P111">
        <f t="shared" si="3"/>
        <v>395354.77788913564</v>
      </c>
    </row>
    <row r="112" spans="1:16" x14ac:dyDescent="0.2">
      <c r="A112" t="s">
        <v>137</v>
      </c>
      <c r="B112">
        <f>'Formula ppm'!B109*(400435-(85475*'Formula ppm'!O109))/'Formula ppm'!P109</f>
        <v>23100.426435643007</v>
      </c>
      <c r="C112">
        <f>'Formula ppm'!C109*(400435-(85475*'Formula ppm'!O109))/'Formula ppm'!P109</f>
        <v>368265.69561752852</v>
      </c>
      <c r="D112">
        <f>'Formula ppm'!D109*(400435-(85475*'Formula ppm'!O109))/'Formula ppm'!P109</f>
        <v>0</v>
      </c>
      <c r="E112">
        <f>'Formula ppm'!E109*(400435-(85475*'Formula ppm'!O109))/'Formula ppm'!P109</f>
        <v>0.63667500278334388</v>
      </c>
      <c r="F112">
        <f>'Formula ppm'!F109*(400435-(85475*'Formula ppm'!O109))/'Formula ppm'!P109</f>
        <v>7.6883995163698975</v>
      </c>
      <c r="G112">
        <f>'Formula ppm'!G109*(400435-(85475*'Formula ppm'!O109))/'Formula ppm'!P109</f>
        <v>15.881748172878309</v>
      </c>
      <c r="H112">
        <f>'Formula ppm'!H109*(400435-(85475*'Formula ppm'!O109))/'Formula ppm'!P109</f>
        <v>854.91841201329783</v>
      </c>
      <c r="I112">
        <f>'Formula ppm'!I109*(400435-(85475*'Formula ppm'!O109))/'Formula ppm'!P109</f>
        <v>199.95985949485157</v>
      </c>
      <c r="J112">
        <f>'Formula ppm'!J109*(400435-(85475*'Formula ppm'!O109))/'Formula ppm'!P109</f>
        <v>0</v>
      </c>
      <c r="K112">
        <f>'Formula ppm'!K109*(400435-(85475*'Formula ppm'!O109))/'Formula ppm'!P109</f>
        <v>2343.1089086916145</v>
      </c>
      <c r="L112">
        <f>'Formula ppm'!L109*(400435-(85475*'Formula ppm'!O109))/'Formula ppm'!P109</f>
        <v>0</v>
      </c>
      <c r="M112">
        <f>'Formula ppm'!M109*(400435-(85475*'Formula ppm'!O109))/'Formula ppm'!P109</f>
        <v>285.04159417714715</v>
      </c>
      <c r="N112">
        <f>'Formula ppm'!N109*(400435-(85475*'Formula ppm'!O109))/'Formula ppm'!P109</f>
        <v>0</v>
      </c>
      <c r="O112">
        <f t="shared" si="2"/>
        <v>6.2727608654688613E-2</v>
      </c>
      <c r="P112">
        <f t="shared" si="3"/>
        <v>395073.35765024048</v>
      </c>
    </row>
    <row r="113" spans="1:16" x14ac:dyDescent="0.2">
      <c r="A113" t="s">
        <v>138</v>
      </c>
      <c r="B113">
        <f>'Formula ppm'!B110*(400435-(85475*'Formula ppm'!O110))/'Formula ppm'!P110</f>
        <v>22930.78624519704</v>
      </c>
      <c r="C113">
        <f>'Formula ppm'!C110*(400435-(85475*'Formula ppm'!O110))/'Formula ppm'!P110</f>
        <v>367107.35178040969</v>
      </c>
      <c r="D113">
        <f>'Formula ppm'!D110*(400435-(85475*'Formula ppm'!O110))/'Formula ppm'!P110</f>
        <v>0</v>
      </c>
      <c r="E113">
        <f>'Formula ppm'!E110*(400435-(85475*'Formula ppm'!O110))/'Formula ppm'!P110</f>
        <v>0.7881273117920945</v>
      </c>
      <c r="F113">
        <f>'Formula ppm'!F110*(400435-(85475*'Formula ppm'!O110))/'Formula ppm'!P110</f>
        <v>8.540434142328877</v>
      </c>
      <c r="G113">
        <f>'Formula ppm'!G110*(400435-(85475*'Formula ppm'!O110))/'Formula ppm'!P110</f>
        <v>23.987729453453927</v>
      </c>
      <c r="H113">
        <f>'Formula ppm'!H110*(400435-(85475*'Formula ppm'!O110))/'Formula ppm'!P110</f>
        <v>1897.4594919019291</v>
      </c>
      <c r="I113">
        <f>'Formula ppm'!I110*(400435-(85475*'Formula ppm'!O110))/'Formula ppm'!P110</f>
        <v>350.5160395226622</v>
      </c>
      <c r="J113">
        <f>'Formula ppm'!J110*(400435-(85475*'Formula ppm'!O110))/'Formula ppm'!P110</f>
        <v>0</v>
      </c>
      <c r="K113">
        <f>'Formula ppm'!K110*(400435-(85475*'Formula ppm'!O110))/'Formula ppm'!P110</f>
        <v>2314.8158922583038</v>
      </c>
      <c r="L113">
        <f>'Formula ppm'!L110*(400435-(85475*'Formula ppm'!O110))/'Formula ppm'!P110</f>
        <v>0</v>
      </c>
      <c r="M113">
        <f>'Formula ppm'!M110*(400435-(85475*'Formula ppm'!O110))/'Formula ppm'!P110</f>
        <v>461.69214404155247</v>
      </c>
      <c r="N113">
        <f>'Formula ppm'!N110*(400435-(85475*'Formula ppm'!O110))/'Formula ppm'!P110</f>
        <v>0</v>
      </c>
      <c r="O113">
        <f t="shared" si="2"/>
        <v>6.2463435106887767E-2</v>
      </c>
      <c r="P113">
        <f t="shared" si="3"/>
        <v>395095.93788423878</v>
      </c>
    </row>
    <row r="114" spans="1:16" x14ac:dyDescent="0.2">
      <c r="A114" t="s">
        <v>139</v>
      </c>
      <c r="B114">
        <f>'Formula ppm'!B111*(400435-(85475*'Formula ppm'!O111))/'Formula ppm'!P111</f>
        <v>24354.084620918817</v>
      </c>
      <c r="C114">
        <f>'Formula ppm'!C111*(400435-(85475*'Formula ppm'!O111))/'Formula ppm'!P111</f>
        <v>366928.34767857916</v>
      </c>
      <c r="D114">
        <f>'Formula ppm'!D111*(400435-(85475*'Formula ppm'!O111))/'Formula ppm'!P111</f>
        <v>0</v>
      </c>
      <c r="E114">
        <f>'Formula ppm'!E111*(400435-(85475*'Formula ppm'!O111))/'Formula ppm'!P111</f>
        <v>0.46717624689085102</v>
      </c>
      <c r="F114">
        <f>'Formula ppm'!F111*(400435-(85475*'Formula ppm'!O111))/'Formula ppm'!P111</f>
        <v>9.9426097720652873</v>
      </c>
      <c r="G114">
        <f>'Formula ppm'!G111*(400435-(85475*'Formula ppm'!O111))/'Formula ppm'!P111</f>
        <v>16.076359084185164</v>
      </c>
      <c r="H114">
        <f>'Formula ppm'!H111*(400435-(85475*'Formula ppm'!O111))/'Formula ppm'!P111</f>
        <v>565.54707591264446</v>
      </c>
      <c r="I114">
        <f>'Formula ppm'!I111*(400435-(85475*'Formula ppm'!O111))/'Formula ppm'!P111</f>
        <v>53.890154126644624</v>
      </c>
      <c r="J114">
        <f>'Formula ppm'!J111*(400435-(85475*'Formula ppm'!O111))/'Formula ppm'!P111</f>
        <v>0</v>
      </c>
      <c r="K114">
        <f>'Formula ppm'!K111*(400435-(85475*'Formula ppm'!O111))/'Formula ppm'!P111</f>
        <v>2485.4600763264252</v>
      </c>
      <c r="L114">
        <f>'Formula ppm'!L111*(400435-(85475*'Formula ppm'!O111))/'Formula ppm'!P111</f>
        <v>0</v>
      </c>
      <c r="M114">
        <f>'Formula ppm'!M111*(400435-(85475*'Formula ppm'!O111))/'Formula ppm'!P111</f>
        <v>347.96386106658559</v>
      </c>
      <c r="N114">
        <f>'Formula ppm'!N111*(400435-(85475*'Formula ppm'!O111))/'Formula ppm'!P111</f>
        <v>0</v>
      </c>
      <c r="O114">
        <f t="shared" si="2"/>
        <v>6.6372862099639246E-2</v>
      </c>
      <c r="P114">
        <f t="shared" si="3"/>
        <v>394761.7796120334</v>
      </c>
    </row>
    <row r="115" spans="1:16" x14ac:dyDescent="0.2">
      <c r="A115" t="s">
        <v>140</v>
      </c>
      <c r="B115">
        <f>'Formula ppm'!B112*(400435-(85475*'Formula ppm'!O112))/'Formula ppm'!P112</f>
        <v>18639.402789815875</v>
      </c>
      <c r="C115">
        <f>'Formula ppm'!C112*(400435-(85475*'Formula ppm'!O112))/'Formula ppm'!P112</f>
        <v>373436.94679142663</v>
      </c>
      <c r="D115">
        <f>'Formula ppm'!D112*(400435-(85475*'Formula ppm'!O112))/'Formula ppm'!P112</f>
        <v>0.20228457714068576</v>
      </c>
      <c r="E115">
        <f>'Formula ppm'!E112*(400435-(85475*'Formula ppm'!O112))/'Formula ppm'!P112</f>
        <v>45.471887236416649</v>
      </c>
      <c r="F115">
        <f>'Formula ppm'!F112*(400435-(85475*'Formula ppm'!O112))/'Formula ppm'!P112</f>
        <v>18.112898178138906</v>
      </c>
      <c r="G115">
        <f>'Formula ppm'!G112*(400435-(85475*'Formula ppm'!O112))/'Formula ppm'!P112</f>
        <v>40.515915096469861</v>
      </c>
      <c r="H115">
        <f>'Formula ppm'!H112*(400435-(85475*'Formula ppm'!O112))/'Formula ppm'!P112</f>
        <v>1122.734188537115</v>
      </c>
      <c r="I115">
        <f>'Formula ppm'!I112*(400435-(85475*'Formula ppm'!O112))/'Formula ppm'!P112</f>
        <v>60.377732014470944</v>
      </c>
      <c r="J115">
        <f>'Formula ppm'!J112*(400435-(85475*'Formula ppm'!O112))/'Formula ppm'!P112</f>
        <v>0</v>
      </c>
      <c r="K115">
        <f>'Formula ppm'!K112*(400435-(85475*'Formula ppm'!O112))/'Formula ppm'!P112</f>
        <v>2370.6741018002667</v>
      </c>
      <c r="L115">
        <f>'Formula ppm'!L112*(400435-(85475*'Formula ppm'!O112))/'Formula ppm'!P112</f>
        <v>160.88788128124921</v>
      </c>
      <c r="M115">
        <f>'Formula ppm'!M112*(400435-(85475*'Formula ppm'!O112))/'Formula ppm'!P112</f>
        <v>273.34967764742299</v>
      </c>
      <c r="N115">
        <f>'Formula ppm'!N112*(400435-(85475*'Formula ppm'!O112))/'Formula ppm'!P112</f>
        <v>0</v>
      </c>
      <c r="O115">
        <f t="shared" si="2"/>
        <v>4.991311906860256E-2</v>
      </c>
      <c r="P115">
        <f t="shared" si="3"/>
        <v>396168.67614761111</v>
      </c>
    </row>
    <row r="116" spans="1:16" x14ac:dyDescent="0.2">
      <c r="A116" t="s">
        <v>141</v>
      </c>
      <c r="B116">
        <f>'Formula ppm'!B113*(400435-(85475*'Formula ppm'!O113))/'Formula ppm'!P113</f>
        <v>12120.515432236214</v>
      </c>
      <c r="C116">
        <f>'Formula ppm'!C113*(400435-(85475*'Formula ppm'!O113))/'Formula ppm'!P113</f>
        <v>380667.62868958258</v>
      </c>
      <c r="D116">
        <f>'Formula ppm'!D113*(400435-(85475*'Formula ppm'!O113))/'Formula ppm'!P113</f>
        <v>0.39909879574594925</v>
      </c>
      <c r="E116">
        <f>'Formula ppm'!E113*(400435-(85475*'Formula ppm'!O113))/'Formula ppm'!P113</f>
        <v>71.35751180210201</v>
      </c>
      <c r="F116">
        <f>'Formula ppm'!F113*(400435-(85475*'Formula ppm'!O113))/'Formula ppm'!P113</f>
        <v>16.072182011735176</v>
      </c>
      <c r="G116">
        <f>'Formula ppm'!G113*(400435-(85475*'Formula ppm'!O113))/'Formula ppm'!P113</f>
        <v>56.272930200178841</v>
      </c>
      <c r="H116">
        <f>'Formula ppm'!H113*(400435-(85475*'Formula ppm'!O113))/'Formula ppm'!P113</f>
        <v>1942.0215044861577</v>
      </c>
      <c r="I116">
        <f>'Formula ppm'!I113*(400435-(85475*'Formula ppm'!O113))/'Formula ppm'!P113</f>
        <v>174.98791096867731</v>
      </c>
      <c r="J116">
        <f>'Formula ppm'!J113*(400435-(85475*'Formula ppm'!O113))/'Formula ppm'!P113</f>
        <v>0</v>
      </c>
      <c r="K116">
        <f>'Formula ppm'!K113*(400435-(85475*'Formula ppm'!O113))/'Formula ppm'!P113</f>
        <v>1979.7059009454911</v>
      </c>
      <c r="L116">
        <f>'Formula ppm'!L113*(400435-(85475*'Formula ppm'!O113))/'Formula ppm'!P113</f>
        <v>246.65658454373377</v>
      </c>
      <c r="M116">
        <f>'Formula ppm'!M113*(400435-(85475*'Formula ppm'!O113))/'Formula ppm'!P113</f>
        <v>437.84520086514914</v>
      </c>
      <c r="N116">
        <f>'Formula ppm'!N113*(400435-(85475*'Formula ppm'!O113))/'Formula ppm'!P113</f>
        <v>0</v>
      </c>
      <c r="O116">
        <f t="shared" si="2"/>
        <v>3.1840152717897516E-2</v>
      </c>
      <c r="P116">
        <f t="shared" si="3"/>
        <v>397713.46294643765</v>
      </c>
    </row>
    <row r="117" spans="1:16" x14ac:dyDescent="0.2">
      <c r="A117" t="s">
        <v>142</v>
      </c>
      <c r="B117">
        <f>'Formula ppm'!B114*(400435-(85475*'Formula ppm'!O114))/'Formula ppm'!P114</f>
        <v>14123.857247176378</v>
      </c>
      <c r="C117">
        <f>'Formula ppm'!C114*(400435-(85475*'Formula ppm'!O114))/'Formula ppm'!P114</f>
        <v>381089.38180054195</v>
      </c>
      <c r="D117">
        <f>'Formula ppm'!D114*(400435-(85475*'Formula ppm'!O114))/'Formula ppm'!P114</f>
        <v>0</v>
      </c>
      <c r="E117">
        <f>'Formula ppm'!E114*(400435-(85475*'Formula ppm'!O114))/'Formula ppm'!P114</f>
        <v>0</v>
      </c>
      <c r="F117">
        <f>'Formula ppm'!F114*(400435-(85475*'Formula ppm'!O114))/'Formula ppm'!P114</f>
        <v>0</v>
      </c>
      <c r="G117">
        <f>'Formula ppm'!G114*(400435-(85475*'Formula ppm'!O114))/'Formula ppm'!P114</f>
        <v>13.979388378877585</v>
      </c>
      <c r="H117">
        <f>'Formula ppm'!H114*(400435-(85475*'Formula ppm'!O114))/'Formula ppm'!P114</f>
        <v>0</v>
      </c>
      <c r="I117">
        <f>'Formula ppm'!I114*(400435-(85475*'Formula ppm'!O114))/'Formula ppm'!P114</f>
        <v>0</v>
      </c>
      <c r="J117">
        <f>'Formula ppm'!J114*(400435-(85475*'Formula ppm'!O114))/'Formula ppm'!P114</f>
        <v>0</v>
      </c>
      <c r="K117">
        <f>'Formula ppm'!K114*(400435-(85475*'Formula ppm'!O114))/'Formula ppm'!P114</f>
        <v>2039.9244787787557</v>
      </c>
      <c r="L117">
        <f>'Formula ppm'!L114*(400435-(85475*'Formula ppm'!O114))/'Formula ppm'!P114</f>
        <v>0</v>
      </c>
      <c r="M117">
        <f>'Formula ppm'!M114*(400435-(85475*'Formula ppm'!O114))/'Formula ppm'!P114</f>
        <v>0</v>
      </c>
      <c r="N117">
        <f>'Formula ppm'!N114*(400435-(85475*'Formula ppm'!O114))/'Formula ppm'!P114</f>
        <v>0</v>
      </c>
      <c r="O117">
        <f t="shared" si="2"/>
        <v>3.7061796842633242E-2</v>
      </c>
      <c r="P117">
        <f t="shared" si="3"/>
        <v>397267.14291487593</v>
      </c>
    </row>
    <row r="118" spans="1:16" x14ac:dyDescent="0.2">
      <c r="A118" t="s">
        <v>143</v>
      </c>
      <c r="B118">
        <f>'Formula ppm'!B115*(400435-(85475*'Formula ppm'!O115))/'Formula ppm'!P115</f>
        <v>11461.502388400753</v>
      </c>
      <c r="C118">
        <f>'Formula ppm'!C115*(400435-(85475*'Formula ppm'!O115))/'Formula ppm'!P115</f>
        <v>384289.90027930535</v>
      </c>
      <c r="D118">
        <f>'Formula ppm'!D115*(400435-(85475*'Formula ppm'!O115))/'Formula ppm'!P115</f>
        <v>0</v>
      </c>
      <c r="E118">
        <f>'Formula ppm'!E115*(400435-(85475*'Formula ppm'!O115))/'Formula ppm'!P115</f>
        <v>0</v>
      </c>
      <c r="F118">
        <f>'Formula ppm'!F115*(400435-(85475*'Formula ppm'!O115))/'Formula ppm'!P115</f>
        <v>0</v>
      </c>
      <c r="G118">
        <f>'Formula ppm'!G115*(400435-(85475*'Formula ppm'!O115))/'Formula ppm'!P115</f>
        <v>12.945695522611603</v>
      </c>
      <c r="H118">
        <f>'Formula ppm'!H115*(400435-(85475*'Formula ppm'!O115))/'Formula ppm'!P115</f>
        <v>0</v>
      </c>
      <c r="I118">
        <f>'Formula ppm'!I115*(400435-(85475*'Formula ppm'!O115))/'Formula ppm'!P115</f>
        <v>0</v>
      </c>
      <c r="J118">
        <f>'Formula ppm'!J115*(400435-(85475*'Formula ppm'!O115))/'Formula ppm'!P115</f>
        <v>0</v>
      </c>
      <c r="K118">
        <f>'Formula ppm'!K115*(400435-(85475*'Formula ppm'!O115))/'Formula ppm'!P115</f>
        <v>2121.347281032266</v>
      </c>
      <c r="L118">
        <f>'Formula ppm'!L115*(400435-(85475*'Formula ppm'!O115))/'Formula ppm'!P115</f>
        <v>0</v>
      </c>
      <c r="M118">
        <f>'Formula ppm'!M115*(400435-(85475*'Formula ppm'!O115))/'Formula ppm'!P115</f>
        <v>0</v>
      </c>
      <c r="N118">
        <f>'Formula ppm'!N115*(400435-(85475*'Formula ppm'!O115))/'Formula ppm'!P115</f>
        <v>0</v>
      </c>
      <c r="O118">
        <f t="shared" si="2"/>
        <v>2.9825146016250831E-2</v>
      </c>
      <c r="P118">
        <f t="shared" si="3"/>
        <v>397885.69564426097</v>
      </c>
    </row>
    <row r="119" spans="1:16" x14ac:dyDescent="0.2">
      <c r="A119" t="s">
        <v>144</v>
      </c>
      <c r="B119">
        <f>'Formula ppm'!B116*(400435-(85475*'Formula ppm'!O116))/'Formula ppm'!P116</f>
        <v>23575.994506274346</v>
      </c>
      <c r="C119">
        <f>'Formula ppm'!C116*(400435-(85475*'Formula ppm'!O116))/'Formula ppm'!P116</f>
        <v>369087.16705588804</v>
      </c>
      <c r="D119">
        <f>'Formula ppm'!D116*(400435-(85475*'Formula ppm'!O116))/'Formula ppm'!P116</f>
        <v>0</v>
      </c>
      <c r="E119">
        <f>'Formula ppm'!E116*(400435-(85475*'Formula ppm'!O116))/'Formula ppm'!P116</f>
        <v>0</v>
      </c>
      <c r="F119">
        <f>'Formula ppm'!F116*(400435-(85475*'Formula ppm'!O116))/'Formula ppm'!P116</f>
        <v>4.5630593600121951</v>
      </c>
      <c r="G119">
        <f>'Formula ppm'!G116*(400435-(85475*'Formula ppm'!O116))/'Formula ppm'!P116</f>
        <v>12.411521459233169</v>
      </c>
      <c r="H119">
        <f>'Formula ppm'!H116*(400435-(85475*'Formula ppm'!O116))/'Formula ppm'!P116</f>
        <v>0</v>
      </c>
      <c r="I119">
        <f>'Formula ppm'!I116*(400435-(85475*'Formula ppm'!O116))/'Formula ppm'!P116</f>
        <v>0</v>
      </c>
      <c r="J119">
        <f>'Formula ppm'!J116*(400435-(85475*'Formula ppm'!O116))/'Formula ppm'!P116</f>
        <v>0</v>
      </c>
      <c r="K119">
        <f>'Formula ppm'!K116*(400435-(85475*'Formula ppm'!O116))/'Formula ppm'!P116</f>
        <v>2295.0204642009162</v>
      </c>
      <c r="L119">
        <f>'Formula ppm'!L116*(400435-(85475*'Formula ppm'!O116))/'Formula ppm'!P116</f>
        <v>0</v>
      </c>
      <c r="M119">
        <f>'Formula ppm'!M116*(400435-(85475*'Formula ppm'!O116))/'Formula ppm'!P116</f>
        <v>0</v>
      </c>
      <c r="N119">
        <f>'Formula ppm'!N116*(400435-(85475*'Formula ppm'!O116))/'Formula ppm'!P116</f>
        <v>0</v>
      </c>
      <c r="O119">
        <f t="shared" si="2"/>
        <v>6.3876494797513284E-2</v>
      </c>
      <c r="P119">
        <f t="shared" si="3"/>
        <v>394975.15660718258</v>
      </c>
    </row>
    <row r="120" spans="1:16" x14ac:dyDescent="0.2">
      <c r="A120" t="s">
        <v>145</v>
      </c>
      <c r="B120">
        <f>'Formula ppm'!B117*(400435-(85475*'Formula ppm'!O117))/'Formula ppm'!P117</f>
        <v>22935.396147512034</v>
      </c>
      <c r="C120">
        <f>'Formula ppm'!C117*(400435-(85475*'Formula ppm'!O117))/'Formula ppm'!P117</f>
        <v>369627.93070266536</v>
      </c>
      <c r="D120">
        <f>'Formula ppm'!D117*(400435-(85475*'Formula ppm'!O117))/'Formula ppm'!P117</f>
        <v>0</v>
      </c>
      <c r="E120">
        <f>'Formula ppm'!E117*(400435-(85475*'Formula ppm'!O117))/'Formula ppm'!P117</f>
        <v>0</v>
      </c>
      <c r="F120">
        <f>'Formula ppm'!F117*(400435-(85475*'Formula ppm'!O117))/'Formula ppm'!P117</f>
        <v>3.1932433852353128</v>
      </c>
      <c r="G120">
        <f>'Formula ppm'!G117*(400435-(85475*'Formula ppm'!O117))/'Formula ppm'!P117</f>
        <v>14.115902774890015</v>
      </c>
      <c r="H120">
        <f>'Formula ppm'!H117*(400435-(85475*'Formula ppm'!O117))/'Formula ppm'!P117</f>
        <v>0</v>
      </c>
      <c r="I120">
        <f>'Formula ppm'!I117*(400435-(85475*'Formula ppm'!O117))/'Formula ppm'!P117</f>
        <v>0</v>
      </c>
      <c r="J120">
        <f>'Formula ppm'!J117*(400435-(85475*'Formula ppm'!O117))/'Formula ppm'!P117</f>
        <v>0</v>
      </c>
      <c r="K120">
        <f>'Formula ppm'!K117*(400435-(85475*'Formula ppm'!O117))/'Formula ppm'!P117</f>
        <v>2549.5839665916556</v>
      </c>
      <c r="L120">
        <f>'Formula ppm'!L117*(400435-(85475*'Formula ppm'!O117))/'Formula ppm'!P117</f>
        <v>0</v>
      </c>
      <c r="M120">
        <f>'Formula ppm'!M117*(400435-(85475*'Formula ppm'!O117))/'Formula ppm'!P117</f>
        <v>1.0602072899595505</v>
      </c>
      <c r="N120">
        <f>'Formula ppm'!N117*(400435-(85475*'Formula ppm'!O117))/'Formula ppm'!P117</f>
        <v>0</v>
      </c>
      <c r="O120">
        <f t="shared" si="2"/>
        <v>6.2049954136073213E-2</v>
      </c>
      <c r="P120">
        <f t="shared" si="3"/>
        <v>395131.28017021908</v>
      </c>
    </row>
    <row r="121" spans="1:16" x14ac:dyDescent="0.2">
      <c r="A121" t="s">
        <v>146</v>
      </c>
      <c r="B121">
        <f>'Formula ppm'!B118*(400435-(85475*'Formula ppm'!O118))/'Formula ppm'!P118</f>
        <v>18949.741217692528</v>
      </c>
      <c r="C121">
        <f>'Formula ppm'!C118*(400435-(85475*'Formula ppm'!O118))/'Formula ppm'!P118</f>
        <v>374736.801836534</v>
      </c>
      <c r="D121">
        <f>'Formula ppm'!D118*(400435-(85475*'Formula ppm'!O118))/'Formula ppm'!P118</f>
        <v>0</v>
      </c>
      <c r="E121">
        <f>'Formula ppm'!E118*(400435-(85475*'Formula ppm'!O118))/'Formula ppm'!P118</f>
        <v>0</v>
      </c>
      <c r="F121">
        <f>'Formula ppm'!F118*(400435-(85475*'Formula ppm'!O118))/'Formula ppm'!P118</f>
        <v>4.8902788422887804</v>
      </c>
      <c r="G121">
        <f>'Formula ppm'!G118*(400435-(85475*'Formula ppm'!O118))/'Formula ppm'!P118</f>
        <v>12.438432114435908</v>
      </c>
      <c r="H121">
        <f>'Formula ppm'!H118*(400435-(85475*'Formula ppm'!O118))/'Formula ppm'!P118</f>
        <v>0</v>
      </c>
      <c r="I121">
        <f>'Formula ppm'!I118*(400435-(85475*'Formula ppm'!O118))/'Formula ppm'!P118</f>
        <v>0</v>
      </c>
      <c r="J121">
        <f>'Formula ppm'!J118*(400435-(85475*'Formula ppm'!O118))/'Formula ppm'!P118</f>
        <v>0</v>
      </c>
      <c r="K121">
        <f>'Formula ppm'!K118*(400435-(85475*'Formula ppm'!O118))/'Formula ppm'!P118</f>
        <v>2407.498456392681</v>
      </c>
      <c r="L121">
        <f>'Formula ppm'!L118*(400435-(85475*'Formula ppm'!O118))/'Formula ppm'!P118</f>
        <v>0</v>
      </c>
      <c r="M121">
        <f>'Formula ppm'!M118*(400435-(85475*'Formula ppm'!O118))/'Formula ppm'!P118</f>
        <v>1.3184317824000897</v>
      </c>
      <c r="N121">
        <f>'Formula ppm'!N118*(400435-(85475*'Formula ppm'!O118))/'Formula ppm'!P118</f>
        <v>0</v>
      </c>
      <c r="O121">
        <f t="shared" si="2"/>
        <v>5.0568135087940197E-2</v>
      </c>
      <c r="P121">
        <f t="shared" si="3"/>
        <v>396112.68865335837</v>
      </c>
    </row>
    <row r="122" spans="1:16" x14ac:dyDescent="0.2">
      <c r="A122" t="s">
        <v>147</v>
      </c>
      <c r="B122">
        <f>'Formula ppm'!B119*(400435-(85475*'Formula ppm'!O119))/'Formula ppm'!P119</f>
        <v>19370.673868127018</v>
      </c>
      <c r="C122">
        <f>'Formula ppm'!C119*(400435-(85475*'Formula ppm'!O119))/'Formula ppm'!P119</f>
        <v>374245.49722491496</v>
      </c>
      <c r="D122">
        <f>'Formula ppm'!D119*(400435-(85475*'Formula ppm'!O119))/'Formula ppm'!P119</f>
        <v>0</v>
      </c>
      <c r="E122">
        <f>'Formula ppm'!E119*(400435-(85475*'Formula ppm'!O119))/'Formula ppm'!P119</f>
        <v>0</v>
      </c>
      <c r="F122">
        <f>'Formula ppm'!F119*(400435-(85475*'Formula ppm'!O119))/'Formula ppm'!P119</f>
        <v>3.9617865934673628</v>
      </c>
      <c r="G122">
        <f>'Formula ppm'!G119*(400435-(85475*'Formula ppm'!O119))/'Formula ppm'!P119</f>
        <v>11.276304635212723</v>
      </c>
      <c r="H122">
        <f>'Formula ppm'!H119*(400435-(85475*'Formula ppm'!O119))/'Formula ppm'!P119</f>
        <v>0</v>
      </c>
      <c r="I122">
        <f>'Formula ppm'!I119*(400435-(85475*'Formula ppm'!O119))/'Formula ppm'!P119</f>
        <v>0</v>
      </c>
      <c r="J122">
        <f>'Formula ppm'!J119*(400435-(85475*'Formula ppm'!O119))/'Formula ppm'!P119</f>
        <v>0</v>
      </c>
      <c r="K122">
        <f>'Formula ppm'!K119*(400435-(85475*'Formula ppm'!O119))/'Formula ppm'!P119</f>
        <v>2378.3105634189515</v>
      </c>
      <c r="L122">
        <f>'Formula ppm'!L119*(400435-(85475*'Formula ppm'!O119))/'Formula ppm'!P119</f>
        <v>0</v>
      </c>
      <c r="M122">
        <f>'Formula ppm'!M119*(400435-(85475*'Formula ppm'!O119))/'Formula ppm'!P119</f>
        <v>1.1566191459124968</v>
      </c>
      <c r="N122">
        <f>'Formula ppm'!N119*(400435-(85475*'Formula ppm'!O119))/'Formula ppm'!P119</f>
        <v>0</v>
      </c>
      <c r="O122">
        <f t="shared" si="2"/>
        <v>5.1759270349979881E-2</v>
      </c>
      <c r="P122">
        <f t="shared" si="3"/>
        <v>396010.87636683549</v>
      </c>
    </row>
    <row r="123" spans="1:16" x14ac:dyDescent="0.2">
      <c r="A123" t="s">
        <v>148</v>
      </c>
      <c r="B123">
        <f>'Formula ppm'!B120*(400435-(85475*'Formula ppm'!O120))/'Formula ppm'!P120</f>
        <v>40305.520269812034</v>
      </c>
      <c r="C123">
        <f>'Formula ppm'!C120*(400435-(85475*'Formula ppm'!O120))/'Formula ppm'!P120</f>
        <v>347474.24509789527</v>
      </c>
      <c r="D123">
        <f>'Formula ppm'!D120*(400435-(85475*'Formula ppm'!O120))/'Formula ppm'!P120</f>
        <v>0</v>
      </c>
      <c r="E123">
        <f>'Formula ppm'!E120*(400435-(85475*'Formula ppm'!O120))/'Formula ppm'!P120</f>
        <v>0</v>
      </c>
      <c r="F123">
        <f>'Formula ppm'!F120*(400435-(85475*'Formula ppm'!O120))/'Formula ppm'!P120</f>
        <v>44.324522938978667</v>
      </c>
      <c r="G123">
        <f>'Formula ppm'!G120*(400435-(85475*'Formula ppm'!O120))/'Formula ppm'!P120</f>
        <v>12.227958371761748</v>
      </c>
      <c r="H123">
        <f>'Formula ppm'!H120*(400435-(85475*'Formula ppm'!O120))/'Formula ppm'!P120</f>
        <v>0</v>
      </c>
      <c r="I123">
        <f>'Formula ppm'!I120*(400435-(85475*'Formula ppm'!O120))/'Formula ppm'!P120</f>
        <v>0</v>
      </c>
      <c r="J123">
        <f>'Formula ppm'!J120*(400435-(85475*'Formula ppm'!O120))/'Formula ppm'!P120</f>
        <v>0</v>
      </c>
      <c r="K123">
        <f>'Formula ppm'!K120*(400435-(85475*'Formula ppm'!O120))/'Formula ppm'!P120</f>
        <v>2675.8483671807089</v>
      </c>
      <c r="L123">
        <f>'Formula ppm'!L120*(400435-(85475*'Formula ppm'!O120))/'Formula ppm'!P120</f>
        <v>0</v>
      </c>
      <c r="M123">
        <f>'Formula ppm'!M120*(400435-(85475*'Formula ppm'!O120))/'Formula ppm'!P120</f>
        <v>8.100839805426391</v>
      </c>
      <c r="N123">
        <f>'Formula ppm'!N120*(400435-(85475*'Formula ppm'!O120))/'Formula ppm'!P120</f>
        <v>0</v>
      </c>
      <c r="O123">
        <f t="shared" si="2"/>
        <v>0.11599570569167393</v>
      </c>
      <c r="P123">
        <f t="shared" si="3"/>
        <v>390520.2670560042</v>
      </c>
    </row>
    <row r="124" spans="1:16" x14ac:dyDescent="0.2">
      <c r="A124" t="s">
        <v>149</v>
      </c>
      <c r="B124">
        <f>'Formula ppm'!B121*(400435-(85475*'Formula ppm'!O121))/'Formula ppm'!P121</f>
        <v>22758.936353690762</v>
      </c>
      <c r="C124">
        <f>'Formula ppm'!C121*(400435-(85475*'Formula ppm'!O121))/'Formula ppm'!P121</f>
        <v>369606.92746261909</v>
      </c>
      <c r="D124">
        <f>'Formula ppm'!D121*(400435-(85475*'Formula ppm'!O121))/'Formula ppm'!P121</f>
        <v>0.35936225087482038</v>
      </c>
      <c r="E124">
        <f>'Formula ppm'!E121*(400435-(85475*'Formula ppm'!O121))/'Formula ppm'!P121</f>
        <v>0.17125857268253158</v>
      </c>
      <c r="F124">
        <f>'Formula ppm'!F121*(400435-(85475*'Formula ppm'!O121))/'Formula ppm'!P121</f>
        <v>69.646088730091165</v>
      </c>
      <c r="G124">
        <f>'Formula ppm'!G121*(400435-(85475*'Formula ppm'!O121))/'Formula ppm'!P121</f>
        <v>14.413795281182249</v>
      </c>
      <c r="H124">
        <f>'Formula ppm'!H121*(400435-(85475*'Formula ppm'!O121))/'Formula ppm'!P121</f>
        <v>4.3376146687624804</v>
      </c>
      <c r="I124">
        <f>'Formula ppm'!I121*(400435-(85475*'Formula ppm'!O121))/'Formula ppm'!P121</f>
        <v>0</v>
      </c>
      <c r="J124">
        <f>'Formula ppm'!J121*(400435-(85475*'Formula ppm'!O121))/'Formula ppm'!P121</f>
        <v>0</v>
      </c>
      <c r="K124">
        <f>'Formula ppm'!K121*(400435-(85475*'Formula ppm'!O121))/'Formula ppm'!P121</f>
        <v>2703.4569456730087</v>
      </c>
      <c r="L124">
        <f>'Formula ppm'!L121*(400435-(85475*'Formula ppm'!O121))/'Formula ppm'!P121</f>
        <v>0</v>
      </c>
      <c r="M124">
        <f>'Formula ppm'!M121*(400435-(85475*'Formula ppm'!O121))/'Formula ppm'!P121</f>
        <v>13.537849794674873</v>
      </c>
      <c r="N124">
        <f>'Formula ppm'!N121*(400435-(85475*'Formula ppm'!O121))/'Formula ppm'!P121</f>
        <v>0</v>
      </c>
      <c r="O124">
        <f t="shared" si="2"/>
        <v>6.1576054620871602E-2</v>
      </c>
      <c r="P124">
        <f t="shared" si="3"/>
        <v>395171.78673128108</v>
      </c>
    </row>
    <row r="125" spans="1:16" x14ac:dyDescent="0.2">
      <c r="A125" t="s">
        <v>150</v>
      </c>
      <c r="B125">
        <f>'Formula ppm'!B122*(400435-(85475*'Formula ppm'!O122))/'Formula ppm'!P122</f>
        <v>28452.084815796065</v>
      </c>
      <c r="C125">
        <f>'Formula ppm'!C122*(400435-(85475*'Formula ppm'!O122))/'Formula ppm'!P122</f>
        <v>362921.27296875522</v>
      </c>
      <c r="D125">
        <f>'Formula ppm'!D122*(400435-(85475*'Formula ppm'!O122))/'Formula ppm'!P122</f>
        <v>0</v>
      </c>
      <c r="E125">
        <f>'Formula ppm'!E122*(400435-(85475*'Formula ppm'!O122))/'Formula ppm'!P122</f>
        <v>0</v>
      </c>
      <c r="F125">
        <f>'Formula ppm'!F122*(400435-(85475*'Formula ppm'!O122))/'Formula ppm'!P122</f>
        <v>23.5611688765241</v>
      </c>
      <c r="G125">
        <f>'Formula ppm'!G122*(400435-(85475*'Formula ppm'!O122))/'Formula ppm'!P122</f>
        <v>13.641856979586448</v>
      </c>
      <c r="H125">
        <f>'Formula ppm'!H122*(400435-(85475*'Formula ppm'!O122))/'Formula ppm'!P122</f>
        <v>0</v>
      </c>
      <c r="I125">
        <f>'Formula ppm'!I122*(400435-(85475*'Formula ppm'!O122))/'Formula ppm'!P122</f>
        <v>0</v>
      </c>
      <c r="J125">
        <f>'Formula ppm'!J122*(400435-(85475*'Formula ppm'!O122))/'Formula ppm'!P122</f>
        <v>0</v>
      </c>
      <c r="K125">
        <f>'Formula ppm'!K122*(400435-(85475*'Formula ppm'!O122))/'Formula ppm'!P122</f>
        <v>2323.4212808421576</v>
      </c>
      <c r="L125">
        <f>'Formula ppm'!L122*(400435-(85475*'Formula ppm'!O122))/'Formula ppm'!P122</f>
        <v>0</v>
      </c>
      <c r="M125">
        <f>'Formula ppm'!M122*(400435-(85475*'Formula ppm'!O122))/'Formula ppm'!P122</f>
        <v>0</v>
      </c>
      <c r="N125">
        <f>'Formula ppm'!N122*(400435-(85475*'Formula ppm'!O122))/'Formula ppm'!P122</f>
        <v>0</v>
      </c>
      <c r="O125">
        <f t="shared" si="2"/>
        <v>7.8397401681784509E-2</v>
      </c>
      <c r="P125">
        <f t="shared" si="3"/>
        <v>393733.98209124955</v>
      </c>
    </row>
    <row r="126" spans="1:16" x14ac:dyDescent="0.2">
      <c r="A126" t="s">
        <v>151</v>
      </c>
      <c r="B126">
        <f>'Formula ppm'!B123*(400435-(85475*'Formula ppm'!O123))/'Formula ppm'!P123</f>
        <v>25174.831465233685</v>
      </c>
      <c r="C126">
        <f>'Formula ppm'!C123*(400435-(85475*'Formula ppm'!O123))/'Formula ppm'!P123</f>
        <v>366889.0116074062</v>
      </c>
      <c r="D126">
        <f>'Formula ppm'!D123*(400435-(85475*'Formula ppm'!O123))/'Formula ppm'!P123</f>
        <v>0.31659749593660014</v>
      </c>
      <c r="E126">
        <f>'Formula ppm'!E123*(400435-(85475*'Formula ppm'!O123))/'Formula ppm'!P123</f>
        <v>0.53683923224032193</v>
      </c>
      <c r="F126">
        <f>'Formula ppm'!F123*(400435-(85475*'Formula ppm'!O123))/'Formula ppm'!P123</f>
        <v>23.60027855579569</v>
      </c>
      <c r="G126">
        <f>'Formula ppm'!G123*(400435-(85475*'Formula ppm'!O123))/'Formula ppm'!P123</f>
        <v>27.038114408411598</v>
      </c>
      <c r="H126">
        <f>'Formula ppm'!H123*(400435-(85475*'Formula ppm'!O123))/'Formula ppm'!P123</f>
        <v>0</v>
      </c>
      <c r="I126">
        <f>'Formula ppm'!I123*(400435-(85475*'Formula ppm'!O123))/'Formula ppm'!P123</f>
        <v>0</v>
      </c>
      <c r="J126">
        <f>'Formula ppm'!J123*(400435-(85475*'Formula ppm'!O123))/'Formula ppm'!P123</f>
        <v>0</v>
      </c>
      <c r="K126">
        <f>'Formula ppm'!K123*(400435-(85475*'Formula ppm'!O123))/'Formula ppm'!P123</f>
        <v>2450.4198819465983</v>
      </c>
      <c r="L126">
        <f>'Formula ppm'!L123*(400435-(85475*'Formula ppm'!O123))/'Formula ppm'!P123</f>
        <v>0</v>
      </c>
      <c r="M126">
        <f>'Formula ppm'!M123*(400435-(85475*'Formula ppm'!O123))/'Formula ppm'!P123</f>
        <v>4.2052406525491888</v>
      </c>
      <c r="N126">
        <f>'Formula ppm'!N123*(400435-(85475*'Formula ppm'!O123))/'Formula ppm'!P123</f>
        <v>0</v>
      </c>
      <c r="O126">
        <f t="shared" si="2"/>
        <v>6.8617022229524566E-2</v>
      </c>
      <c r="P126">
        <f t="shared" si="3"/>
        <v>394569.96002493147</v>
      </c>
    </row>
    <row r="127" spans="1:16" x14ac:dyDescent="0.2">
      <c r="A127" t="s">
        <v>152</v>
      </c>
      <c r="B127">
        <f>'Formula ppm'!B124*(400435-(85475*'Formula ppm'!O124))/'Formula ppm'!P124</f>
        <v>28551.009388369588</v>
      </c>
      <c r="C127">
        <f>'Formula ppm'!C124*(400435-(85475*'Formula ppm'!O124))/'Formula ppm'!P124</f>
        <v>362920.7915351878</v>
      </c>
      <c r="D127">
        <f>'Formula ppm'!D124*(400435-(85475*'Formula ppm'!O124))/'Formula ppm'!P124</f>
        <v>0</v>
      </c>
      <c r="E127">
        <f>'Formula ppm'!E124*(400435-(85475*'Formula ppm'!O124))/'Formula ppm'!P124</f>
        <v>0</v>
      </c>
      <c r="F127">
        <f>'Formula ppm'!F124*(400435-(85475*'Formula ppm'!O124))/'Formula ppm'!P124</f>
        <v>26.309970574232551</v>
      </c>
      <c r="G127">
        <f>'Formula ppm'!G124*(400435-(85475*'Formula ppm'!O124))/'Formula ppm'!P124</f>
        <v>10.440064878579042</v>
      </c>
      <c r="H127">
        <f>'Formula ppm'!H124*(400435-(85475*'Formula ppm'!O124))/'Formula ppm'!P124</f>
        <v>0</v>
      </c>
      <c r="I127">
        <f>'Formula ppm'!I124*(400435-(85475*'Formula ppm'!O124))/'Formula ppm'!P124</f>
        <v>0</v>
      </c>
      <c r="J127">
        <f>'Formula ppm'!J124*(400435-(85475*'Formula ppm'!O124))/'Formula ppm'!P124</f>
        <v>0</v>
      </c>
      <c r="K127">
        <f>'Formula ppm'!K124*(400435-(85475*'Formula ppm'!O124))/'Formula ppm'!P124</f>
        <v>2202.123556225486</v>
      </c>
      <c r="L127">
        <f>'Formula ppm'!L124*(400435-(85475*'Formula ppm'!O124))/'Formula ppm'!P124</f>
        <v>0</v>
      </c>
      <c r="M127">
        <f>'Formula ppm'!M124*(400435-(85475*'Formula ppm'!O124))/'Formula ppm'!P124</f>
        <v>0</v>
      </c>
      <c r="N127">
        <f>'Formula ppm'!N124*(400435-(85475*'Formula ppm'!O124))/'Formula ppm'!P124</f>
        <v>0</v>
      </c>
      <c r="O127">
        <f t="shared" si="2"/>
        <v>7.8670084641875249E-2</v>
      </c>
      <c r="P127">
        <f t="shared" si="3"/>
        <v>393710.67451523565</v>
      </c>
    </row>
    <row r="128" spans="1:16" x14ac:dyDescent="0.2">
      <c r="A128" t="s">
        <v>153</v>
      </c>
      <c r="B128">
        <f>'Formula ppm'!B125*(400435-(85475*'Formula ppm'!O125))/'Formula ppm'!P125</f>
        <v>26901.42343545959</v>
      </c>
      <c r="C128">
        <f>'Formula ppm'!C125*(400435-(85475*'Formula ppm'!O125))/'Formula ppm'!P125</f>
        <v>364875.91717582603</v>
      </c>
      <c r="D128">
        <f>'Formula ppm'!D125*(400435-(85475*'Formula ppm'!O125))/'Formula ppm'!P125</f>
        <v>0</v>
      </c>
      <c r="E128">
        <f>'Formula ppm'!E125*(400435-(85475*'Formula ppm'!O125))/'Formula ppm'!P125</f>
        <v>0</v>
      </c>
      <c r="F128">
        <f>'Formula ppm'!F125*(400435-(85475*'Formula ppm'!O125))/'Formula ppm'!P125</f>
        <v>38.397757460166545</v>
      </c>
      <c r="G128">
        <f>'Formula ppm'!G125*(400435-(85475*'Formula ppm'!O125))/'Formula ppm'!P125</f>
        <v>13.848185308858882</v>
      </c>
      <c r="H128">
        <f>'Formula ppm'!H125*(400435-(85475*'Formula ppm'!O125))/'Formula ppm'!P125</f>
        <v>0</v>
      </c>
      <c r="I128">
        <f>'Formula ppm'!I125*(400435-(85475*'Formula ppm'!O125))/'Formula ppm'!P125</f>
        <v>0</v>
      </c>
      <c r="J128">
        <f>'Formula ppm'!J125*(400435-(85475*'Formula ppm'!O125))/'Formula ppm'!P125</f>
        <v>0</v>
      </c>
      <c r="K128">
        <f>'Formula ppm'!K125*(400435-(85475*'Formula ppm'!O125))/'Formula ppm'!P125</f>
        <v>2303.54735967837</v>
      </c>
      <c r="L128">
        <f>'Formula ppm'!L125*(400435-(85475*'Formula ppm'!O125))/'Formula ppm'!P125</f>
        <v>0</v>
      </c>
      <c r="M128">
        <f>'Formula ppm'!M125*(400435-(85475*'Formula ppm'!O125))/'Formula ppm'!P125</f>
        <v>0</v>
      </c>
      <c r="N128">
        <f>'Formula ppm'!N125*(400435-(85475*'Formula ppm'!O125))/'Formula ppm'!P125</f>
        <v>0</v>
      </c>
      <c r="O128">
        <f t="shared" si="2"/>
        <v>7.3727593872676342E-2</v>
      </c>
      <c r="P128">
        <f t="shared" si="3"/>
        <v>394133.13391373307</v>
      </c>
    </row>
    <row r="129" spans="1:16" x14ac:dyDescent="0.2">
      <c r="A129" t="s">
        <v>154</v>
      </c>
      <c r="B129">
        <f>'Formula ppm'!B126*(400435-(85475*'Formula ppm'!O126))/'Formula ppm'!P126</f>
        <v>30212.018085346335</v>
      </c>
      <c r="C129">
        <f>'Formula ppm'!C126*(400435-(85475*'Formula ppm'!O126))/'Formula ppm'!P126</f>
        <v>360885.55538950121</v>
      </c>
      <c r="D129">
        <f>'Formula ppm'!D126*(400435-(85475*'Formula ppm'!O126))/'Formula ppm'!P126</f>
        <v>1.1873773683647386</v>
      </c>
      <c r="E129">
        <f>'Formula ppm'!E126*(400435-(85475*'Formula ppm'!O126))/'Formula ppm'!P126</f>
        <v>0</v>
      </c>
      <c r="F129">
        <f>'Formula ppm'!F126*(400435-(85475*'Formula ppm'!O126))/'Formula ppm'!P126</f>
        <v>40.662074029849066</v>
      </c>
      <c r="G129">
        <f>'Formula ppm'!G126*(400435-(85475*'Formula ppm'!O126))/'Formula ppm'!P126</f>
        <v>9.7529235414109987</v>
      </c>
      <c r="H129">
        <f>'Formula ppm'!H126*(400435-(85475*'Formula ppm'!O126))/'Formula ppm'!P126</f>
        <v>0</v>
      </c>
      <c r="I129">
        <f>'Formula ppm'!I126*(400435-(85475*'Formula ppm'!O126))/'Formula ppm'!P126</f>
        <v>0</v>
      </c>
      <c r="J129">
        <f>'Formula ppm'!J126*(400435-(85475*'Formula ppm'!O126))/'Formula ppm'!P126</f>
        <v>0</v>
      </c>
      <c r="K129">
        <f>'Formula ppm'!K126*(400435-(85475*'Formula ppm'!O126))/'Formula ppm'!P126</f>
        <v>2125.4801671947916</v>
      </c>
      <c r="L129">
        <f>'Formula ppm'!L126*(400435-(85475*'Formula ppm'!O126))/'Formula ppm'!P126</f>
        <v>0</v>
      </c>
      <c r="M129">
        <f>'Formula ppm'!M126*(400435-(85475*'Formula ppm'!O126))/'Formula ppm'!P126</f>
        <v>4.6897672159311679</v>
      </c>
      <c r="N129">
        <f>'Formula ppm'!N126*(400435-(85475*'Formula ppm'!O126))/'Formula ppm'!P126</f>
        <v>0</v>
      </c>
      <c r="O129">
        <f t="shared" si="2"/>
        <v>8.3716340635298411E-2</v>
      </c>
      <c r="P129">
        <f t="shared" si="3"/>
        <v>393279.34578419791</v>
      </c>
    </row>
    <row r="130" spans="1:16" x14ac:dyDescent="0.2">
      <c r="A130" t="s">
        <v>155</v>
      </c>
      <c r="B130">
        <f>'Formula ppm'!B127*(400435-(85475*'Formula ppm'!O127))/'Formula ppm'!P127</f>
        <v>30851.481524710191</v>
      </c>
      <c r="C130">
        <f>'Formula ppm'!C127*(400435-(85475*'Formula ppm'!O127))/'Formula ppm'!P127</f>
        <v>359631.73713719076</v>
      </c>
      <c r="D130">
        <f>'Formula ppm'!D127*(400435-(85475*'Formula ppm'!O127))/'Formula ppm'!P127</f>
        <v>0.66653303932486119</v>
      </c>
      <c r="E130">
        <f>'Formula ppm'!E127*(400435-(85475*'Formula ppm'!O127))/'Formula ppm'!P127</f>
        <v>0</v>
      </c>
      <c r="F130">
        <f>'Formula ppm'!F127*(400435-(85475*'Formula ppm'!O127))/'Formula ppm'!P127</f>
        <v>78.541946124290135</v>
      </c>
      <c r="G130">
        <f>'Formula ppm'!G127*(400435-(85475*'Formula ppm'!O127))/'Formula ppm'!P127</f>
        <v>14.022829711949967</v>
      </c>
      <c r="H130">
        <f>'Formula ppm'!H127*(400435-(85475*'Formula ppm'!O127))/'Formula ppm'!P127</f>
        <v>0</v>
      </c>
      <c r="I130">
        <f>'Formula ppm'!I127*(400435-(85475*'Formula ppm'!O127))/'Formula ppm'!P127</f>
        <v>0</v>
      </c>
      <c r="J130">
        <f>'Formula ppm'!J127*(400435-(85475*'Formula ppm'!O127))/'Formula ppm'!P127</f>
        <v>0</v>
      </c>
      <c r="K130">
        <f>'Formula ppm'!K127*(400435-(85475*'Formula ppm'!O127))/'Formula ppm'!P127</f>
        <v>2512.98657805726</v>
      </c>
      <c r="L130">
        <f>'Formula ppm'!L127*(400435-(85475*'Formula ppm'!O127))/'Formula ppm'!P127</f>
        <v>0</v>
      </c>
      <c r="M130">
        <f>'Formula ppm'!M127*(400435-(85475*'Formula ppm'!O127))/'Formula ppm'!P127</f>
        <v>12.978167352238884</v>
      </c>
      <c r="N130">
        <f>'Formula ppm'!N127*(400435-(85475*'Formula ppm'!O127))/'Formula ppm'!P127</f>
        <v>0</v>
      </c>
      <c r="O130">
        <f t="shared" si="2"/>
        <v>8.5786315107504271E-2</v>
      </c>
      <c r="P130">
        <f t="shared" si="3"/>
        <v>393102.41471618606</v>
      </c>
    </row>
    <row r="131" spans="1:16" x14ac:dyDescent="0.2">
      <c r="A131" t="s">
        <v>156</v>
      </c>
      <c r="B131">
        <f>'Formula ppm'!B128*(400435-(85475*'Formula ppm'!O128))/'Formula ppm'!P128</f>
        <v>28911.711922732175</v>
      </c>
      <c r="C131">
        <f>'Formula ppm'!C128*(400435-(85475*'Formula ppm'!O128))/'Formula ppm'!P128</f>
        <v>362255.17070033931</v>
      </c>
      <c r="D131">
        <f>'Formula ppm'!D128*(400435-(85475*'Formula ppm'!O128))/'Formula ppm'!P128</f>
        <v>0.36186207759085831</v>
      </c>
      <c r="E131">
        <f>'Formula ppm'!E128*(400435-(85475*'Formula ppm'!O128))/'Formula ppm'!P128</f>
        <v>5.5446608663115383E-2</v>
      </c>
      <c r="F131">
        <f>'Formula ppm'!F128*(400435-(85475*'Formula ppm'!O128))/'Formula ppm'!P128</f>
        <v>51.512817690595412</v>
      </c>
      <c r="G131">
        <f>'Formula ppm'!G128*(400435-(85475*'Formula ppm'!O128))/'Formula ppm'!P128</f>
        <v>20.270112830210497</v>
      </c>
      <c r="H131">
        <f>'Formula ppm'!H128*(400435-(85475*'Formula ppm'!O128))/'Formula ppm'!P128</f>
        <v>0</v>
      </c>
      <c r="I131">
        <f>'Formula ppm'!I128*(400435-(85475*'Formula ppm'!O128))/'Formula ppm'!P128</f>
        <v>4.5524583954978945</v>
      </c>
      <c r="J131">
        <f>'Formula ppm'!J128*(400435-(85475*'Formula ppm'!O128))/'Formula ppm'!P128</f>
        <v>0</v>
      </c>
      <c r="K131">
        <f>'Formula ppm'!K128*(400435-(85475*'Formula ppm'!O128))/'Formula ppm'!P128</f>
        <v>2363.1373794645388</v>
      </c>
      <c r="L131">
        <f>'Formula ppm'!L128*(400435-(85475*'Formula ppm'!O128))/'Formula ppm'!P128</f>
        <v>0</v>
      </c>
      <c r="M131">
        <f>'Formula ppm'!M128*(400435-(85475*'Formula ppm'!O128))/'Formula ppm'!P128</f>
        <v>6.4376430900438173</v>
      </c>
      <c r="N131">
        <f>'Formula ppm'!N128*(400435-(85475*'Formula ppm'!O128))/'Formula ppm'!P128</f>
        <v>0</v>
      </c>
      <c r="O131">
        <f t="shared" si="2"/>
        <v>7.9810349889106763E-2</v>
      </c>
      <c r="P131">
        <f t="shared" si="3"/>
        <v>393613.21034322865</v>
      </c>
    </row>
    <row r="132" spans="1:16" x14ac:dyDescent="0.2">
      <c r="A132" t="s">
        <v>157</v>
      </c>
      <c r="B132">
        <f>'Formula ppm'!B129*(400435-(85475*'Formula ppm'!O129))/'Formula ppm'!P129</f>
        <v>28713.092447643852</v>
      </c>
      <c r="C132">
        <f>'Formula ppm'!C129*(400435-(85475*'Formula ppm'!O129))/'Formula ppm'!P129</f>
        <v>362383.76756503375</v>
      </c>
      <c r="D132">
        <f>'Formula ppm'!D129*(400435-(85475*'Formula ppm'!O129))/'Formula ppm'!P129</f>
        <v>0.16737423843826432</v>
      </c>
      <c r="E132">
        <f>'Formula ppm'!E129*(400435-(85475*'Formula ppm'!O129))/'Formula ppm'!P129</f>
        <v>3.4869633007971731E-2</v>
      </c>
      <c r="F132">
        <f>'Formula ppm'!F129*(400435-(85475*'Formula ppm'!O129))/'Formula ppm'!P129</f>
        <v>27.481920094682788</v>
      </c>
      <c r="G132">
        <f>'Formula ppm'!G129*(400435-(85475*'Formula ppm'!O129))/'Formula ppm'!P129</f>
        <v>13.852542872966906</v>
      </c>
      <c r="H132">
        <f>'Formula ppm'!H129*(400435-(85475*'Formula ppm'!O129))/'Formula ppm'!P129</f>
        <v>0</v>
      </c>
      <c r="I132">
        <f>'Formula ppm'!I129*(400435-(85475*'Formula ppm'!O129))/'Formula ppm'!P129</f>
        <v>0</v>
      </c>
      <c r="J132">
        <f>'Formula ppm'!J129*(400435-(85475*'Formula ppm'!O129))/'Formula ppm'!P129</f>
        <v>0</v>
      </c>
      <c r="K132">
        <f>'Formula ppm'!K129*(400435-(85475*'Formula ppm'!O129))/'Formula ppm'!P129</f>
        <v>2518.6731110832079</v>
      </c>
      <c r="L132">
        <f>'Formula ppm'!L129*(400435-(85475*'Formula ppm'!O129))/'Formula ppm'!P129</f>
        <v>0</v>
      </c>
      <c r="M132">
        <f>'Formula ppm'!M129*(400435-(85475*'Formula ppm'!O129))/'Formula ppm'!P129</f>
        <v>5.4094424006366824</v>
      </c>
      <c r="N132">
        <f>'Formula ppm'!N129*(400435-(85475*'Formula ppm'!O129))/'Formula ppm'!P129</f>
        <v>0</v>
      </c>
      <c r="O132">
        <f t="shared" si="2"/>
        <v>7.9233936554542209E-2</v>
      </c>
      <c r="P132">
        <f t="shared" si="3"/>
        <v>393662.47927300056</v>
      </c>
    </row>
    <row r="133" spans="1:16" x14ac:dyDescent="0.2">
      <c r="A133" t="s">
        <v>158</v>
      </c>
      <c r="B133">
        <f>'Formula ppm'!B130*(400435-(85475*'Formula ppm'!O130))/'Formula ppm'!P130</f>
        <v>27405.296313348685</v>
      </c>
      <c r="C133">
        <f>'Formula ppm'!C130*(400435-(85475*'Formula ppm'!O130))/'Formula ppm'!P130</f>
        <v>364182.85579588846</v>
      </c>
      <c r="D133">
        <f>'Formula ppm'!D130*(400435-(85475*'Formula ppm'!O130))/'Formula ppm'!P130</f>
        <v>0.36581158088603866</v>
      </c>
      <c r="E133">
        <f>'Formula ppm'!E130*(400435-(85475*'Formula ppm'!O130))/'Formula ppm'!P130</f>
        <v>1.1993822324132415E-2</v>
      </c>
      <c r="F133">
        <f>'Formula ppm'!F130*(400435-(85475*'Formula ppm'!O130))/'Formula ppm'!P130</f>
        <v>49.408551064263499</v>
      </c>
      <c r="G133">
        <f>'Formula ppm'!G130*(400435-(85475*'Formula ppm'!O130))/'Formula ppm'!P130</f>
        <v>14.257656287812408</v>
      </c>
      <c r="H133">
        <f>'Formula ppm'!H130*(400435-(85475*'Formula ppm'!O130))/'Formula ppm'!P130</f>
        <v>1.1394131207925795</v>
      </c>
      <c r="I133">
        <f>'Formula ppm'!I130*(400435-(85475*'Formula ppm'!O130))/'Formula ppm'!P130</f>
        <v>0</v>
      </c>
      <c r="J133">
        <f>'Formula ppm'!J130*(400435-(85475*'Formula ppm'!O130))/'Formula ppm'!P130</f>
        <v>0</v>
      </c>
      <c r="K133">
        <f>'Formula ppm'!K130*(400435-(85475*'Formula ppm'!O130))/'Formula ppm'!P130</f>
        <v>2340.8462968232475</v>
      </c>
      <c r="L133">
        <f>'Formula ppm'!L130*(400435-(85475*'Formula ppm'!O130))/'Formula ppm'!P130</f>
        <v>0</v>
      </c>
      <c r="M133">
        <f>'Formula ppm'!M130*(400435-(85475*'Formula ppm'!O130))/'Formula ppm'!P130</f>
        <v>8.6985196405770342</v>
      </c>
      <c r="N133">
        <f>'Formula ppm'!N130*(400435-(85475*'Formula ppm'!O130))/'Formula ppm'!P130</f>
        <v>0</v>
      </c>
      <c r="O133">
        <f t="shared" si="2"/>
        <v>7.5251472926854024E-2</v>
      </c>
      <c r="P133">
        <f t="shared" si="3"/>
        <v>394002.88035157713</v>
      </c>
    </row>
    <row r="134" spans="1:16" x14ac:dyDescent="0.2">
      <c r="A134" t="s">
        <v>159</v>
      </c>
      <c r="B134">
        <f>'Formula ppm'!B131*(400435-(85475*'Formula ppm'!O131))/'Formula ppm'!P131</f>
        <v>25338.51467579931</v>
      </c>
      <c r="C134">
        <f>'Formula ppm'!C131*(400435-(85475*'Formula ppm'!O131))/'Formula ppm'!P131</f>
        <v>366929.96991531429</v>
      </c>
      <c r="D134">
        <f>'Formula ppm'!D131*(400435-(85475*'Formula ppm'!O131))/'Formula ppm'!P131</f>
        <v>0.34634635584821977</v>
      </c>
      <c r="E134">
        <f>'Formula ppm'!E131*(400435-(85475*'Formula ppm'!O131))/'Formula ppm'!P131</f>
        <v>0</v>
      </c>
      <c r="F134">
        <f>'Formula ppm'!F131*(400435-(85475*'Formula ppm'!O131))/'Formula ppm'!P131</f>
        <v>43.655034008246723</v>
      </c>
      <c r="G134">
        <f>'Formula ppm'!G131*(400435-(85475*'Formula ppm'!O131))/'Formula ppm'!P131</f>
        <v>19.202981285362412</v>
      </c>
      <c r="H134">
        <f>'Formula ppm'!H131*(400435-(85475*'Formula ppm'!O131))/'Formula ppm'!P131</f>
        <v>0</v>
      </c>
      <c r="I134">
        <f>'Formula ppm'!I131*(400435-(85475*'Formula ppm'!O131))/'Formula ppm'!P131</f>
        <v>3.6674230791483717</v>
      </c>
      <c r="J134">
        <f>'Formula ppm'!J131*(400435-(85475*'Formula ppm'!O131))/'Formula ppm'!P131</f>
        <v>0</v>
      </c>
      <c r="K134">
        <f>'Formula ppm'!K131*(400435-(85475*'Formula ppm'!O131))/'Formula ppm'!P131</f>
        <v>2190.3982582908966</v>
      </c>
      <c r="L134">
        <f>'Formula ppm'!L131*(400435-(85475*'Formula ppm'!O131))/'Formula ppm'!P131</f>
        <v>0</v>
      </c>
      <c r="M134">
        <f>'Formula ppm'!M131*(400435-(85475*'Formula ppm'!O131))/'Formula ppm'!P131</f>
        <v>6.7306641819837383</v>
      </c>
      <c r="N134">
        <f>'Formula ppm'!N131*(400435-(85475*'Formula ppm'!O131))/'Formula ppm'!P131</f>
        <v>0</v>
      </c>
      <c r="O134">
        <f t="shared" si="2"/>
        <v>6.9055451321262534E-2</v>
      </c>
      <c r="P134">
        <f t="shared" si="3"/>
        <v>394532.48529831506</v>
      </c>
    </row>
    <row r="135" spans="1:16" x14ac:dyDescent="0.2">
      <c r="A135" t="s">
        <v>160</v>
      </c>
      <c r="B135">
        <f>'Formula ppm'!B132*(400435-(85475*'Formula ppm'!O132))/'Formula ppm'!P132</f>
        <v>31654.771930844043</v>
      </c>
      <c r="C135">
        <f>'Formula ppm'!C132*(400435-(85475*'Formula ppm'!O132))/'Formula ppm'!P132</f>
        <v>358206.68389682932</v>
      </c>
      <c r="D135">
        <f>'Formula ppm'!D132*(400435-(85475*'Formula ppm'!O132))/'Formula ppm'!P132</f>
        <v>0</v>
      </c>
      <c r="E135">
        <f>'Formula ppm'!E132*(400435-(85475*'Formula ppm'!O132))/'Formula ppm'!P132</f>
        <v>2.0380852182339409E-2</v>
      </c>
      <c r="F135">
        <f>'Formula ppm'!F132*(400435-(85475*'Formula ppm'!O132))/'Formula ppm'!P132</f>
        <v>20.618628791133375</v>
      </c>
      <c r="G135">
        <f>'Formula ppm'!G132*(400435-(85475*'Formula ppm'!O132))/'Formula ppm'!P132</f>
        <v>10.894697761026102</v>
      </c>
      <c r="H135">
        <f>'Formula ppm'!H132*(400435-(85475*'Formula ppm'!O132))/'Formula ppm'!P132</f>
        <v>0</v>
      </c>
      <c r="I135">
        <f>'Formula ppm'!I132*(400435-(85475*'Formula ppm'!O132))/'Formula ppm'!P132</f>
        <v>0</v>
      </c>
      <c r="J135">
        <f>'Formula ppm'!J132*(400435-(85475*'Formula ppm'!O132))/'Formula ppm'!P132</f>
        <v>0</v>
      </c>
      <c r="K135">
        <f>'Formula ppm'!K132*(400435-(85475*'Formula ppm'!O132))/'Formula ppm'!P132</f>
        <v>2976.8567087612028</v>
      </c>
      <c r="L135">
        <f>'Formula ppm'!L132*(400435-(85475*'Formula ppm'!O132))/'Formula ppm'!P132</f>
        <v>0</v>
      </c>
      <c r="M135">
        <f>'Formula ppm'!M132*(400435-(85475*'Formula ppm'!O132))/'Formula ppm'!P132</f>
        <v>11.716725465713793</v>
      </c>
      <c r="N135">
        <f>'Formula ppm'!N132*(400435-(85475*'Formula ppm'!O132))/'Formula ppm'!P132</f>
        <v>0</v>
      </c>
      <c r="O135">
        <f t="shared" si="2"/>
        <v>8.8370131976546959E-2</v>
      </c>
      <c r="P135">
        <f t="shared" si="3"/>
        <v>392881.56296930462</v>
      </c>
    </row>
    <row r="136" spans="1:16" x14ac:dyDescent="0.2">
      <c r="A136" t="s">
        <v>161</v>
      </c>
      <c r="B136">
        <f>'Formula ppm'!B133*(400435-(85475*'Formula ppm'!O133))/'Formula ppm'!P133</f>
        <v>24334.465875767812</v>
      </c>
      <c r="C136">
        <f>'Formula ppm'!C133*(400435-(85475*'Formula ppm'!O133))/'Formula ppm'!P133</f>
        <v>368058.6012217442</v>
      </c>
      <c r="D136">
        <f>'Formula ppm'!D133*(400435-(85475*'Formula ppm'!O133))/'Formula ppm'!P133</f>
        <v>0</v>
      </c>
      <c r="E136">
        <f>'Formula ppm'!E133*(400435-(85475*'Formula ppm'!O133))/'Formula ppm'!P133</f>
        <v>0</v>
      </c>
      <c r="F136">
        <f>'Formula ppm'!F133*(400435-(85475*'Formula ppm'!O133))/'Formula ppm'!P133</f>
        <v>45.430743984433583</v>
      </c>
      <c r="G136">
        <f>'Formula ppm'!G133*(400435-(85475*'Formula ppm'!O133))/'Formula ppm'!P133</f>
        <v>12.027981225222815</v>
      </c>
      <c r="H136">
        <f>'Formula ppm'!H133*(400435-(85475*'Formula ppm'!O133))/'Formula ppm'!P133</f>
        <v>0</v>
      </c>
      <c r="I136">
        <f>'Formula ppm'!I133*(400435-(85475*'Formula ppm'!O133))/'Formula ppm'!P133</f>
        <v>0</v>
      </c>
      <c r="J136">
        <f>'Formula ppm'!J133*(400435-(85475*'Formula ppm'!O133))/'Formula ppm'!P133</f>
        <v>0</v>
      </c>
      <c r="K136">
        <f>'Formula ppm'!K133*(400435-(85475*'Formula ppm'!O133))/'Formula ppm'!P133</f>
        <v>2322.1504283446325</v>
      </c>
      <c r="L136">
        <f>'Formula ppm'!L133*(400435-(85475*'Formula ppm'!O133))/'Formula ppm'!P133</f>
        <v>0</v>
      </c>
      <c r="M136">
        <f>'Formula ppm'!M133*(400435-(85475*'Formula ppm'!O133))/'Formula ppm'!P133</f>
        <v>11.081083154727002</v>
      </c>
      <c r="N136">
        <f>'Formula ppm'!N133*(400435-(85475*'Formula ppm'!O133))/'Formula ppm'!P133</f>
        <v>0</v>
      </c>
      <c r="O136">
        <f t="shared" si="2"/>
        <v>6.6115737534705871E-2</v>
      </c>
      <c r="P136">
        <f t="shared" si="3"/>
        <v>394783.75733422098</v>
      </c>
    </row>
    <row r="137" spans="1:16" x14ac:dyDescent="0.2">
      <c r="A137" t="s">
        <v>162</v>
      </c>
      <c r="B137">
        <f>'Formula ppm'!B134*(400435-(85475*'Formula ppm'!O134))/'Formula ppm'!P134</f>
        <v>33276.283495109346</v>
      </c>
      <c r="C137">
        <f>'Formula ppm'!C134*(400435-(85475*'Formula ppm'!O134))/'Formula ppm'!P134</f>
        <v>356310.8210779166</v>
      </c>
      <c r="D137">
        <f>'Formula ppm'!D134*(400435-(85475*'Formula ppm'!O134))/'Formula ppm'!P134</f>
        <v>0.14416518441847162</v>
      </c>
      <c r="E137">
        <f>'Formula ppm'!E134*(400435-(85475*'Formula ppm'!O134))/'Formula ppm'!P134</f>
        <v>7.0900910369740139E-3</v>
      </c>
      <c r="F137">
        <f>'Formula ppm'!F134*(400435-(85475*'Formula ppm'!O134))/'Formula ppm'!P134</f>
        <v>18.178993418801372</v>
      </c>
      <c r="G137">
        <f>'Formula ppm'!G134*(400435-(85475*'Formula ppm'!O134))/'Formula ppm'!P134</f>
        <v>13.591704517879185</v>
      </c>
      <c r="H137">
        <f>'Formula ppm'!H134*(400435-(85475*'Formula ppm'!O134))/'Formula ppm'!P134</f>
        <v>0</v>
      </c>
      <c r="I137">
        <f>'Formula ppm'!I134*(400435-(85475*'Formula ppm'!O134))/'Formula ppm'!P134</f>
        <v>0</v>
      </c>
      <c r="J137">
        <f>'Formula ppm'!J134*(400435-(85475*'Formula ppm'!O134))/'Formula ppm'!P134</f>
        <v>0</v>
      </c>
      <c r="K137">
        <f>'Formula ppm'!K134*(400435-(85475*'Formula ppm'!O134))/'Formula ppm'!P134</f>
        <v>2827.5755728188169</v>
      </c>
      <c r="L137">
        <f>'Formula ppm'!L134*(400435-(85475*'Formula ppm'!O134))/'Formula ppm'!P134</f>
        <v>0</v>
      </c>
      <c r="M137">
        <f>'Formula ppm'!M134*(400435-(85475*'Formula ppm'!O134))/'Formula ppm'!P134</f>
        <v>5.7878776498497864</v>
      </c>
      <c r="N137">
        <f>'Formula ppm'!N134*(400435-(85475*'Formula ppm'!O134))/'Formula ppm'!P134</f>
        <v>0</v>
      </c>
      <c r="O137">
        <f t="shared" si="2"/>
        <v>9.3391167280413925E-2</v>
      </c>
      <c r="P137">
        <f t="shared" si="3"/>
        <v>392452.38997670676</v>
      </c>
    </row>
    <row r="138" spans="1:16" x14ac:dyDescent="0.2">
      <c r="A138" t="s">
        <v>163</v>
      </c>
      <c r="B138">
        <f>'Formula ppm'!B135*(400435-(85475*'Formula ppm'!O135))/'Formula ppm'!P135</f>
        <v>34402.828639636966</v>
      </c>
      <c r="C138">
        <f>'Formula ppm'!C135*(400435-(85475*'Formula ppm'!O135))/'Formula ppm'!P135</f>
        <v>355120.64286788367</v>
      </c>
      <c r="D138">
        <f>'Formula ppm'!D135*(400435-(85475*'Formula ppm'!O135))/'Formula ppm'!P135</f>
        <v>0</v>
      </c>
      <c r="E138">
        <f>'Formula ppm'!E135*(400435-(85475*'Formula ppm'!O135))/'Formula ppm'!P135</f>
        <v>0</v>
      </c>
      <c r="F138">
        <f>'Formula ppm'!F135*(400435-(85475*'Formula ppm'!O135))/'Formula ppm'!P135</f>
        <v>12.088228580180093</v>
      </c>
      <c r="G138">
        <f>'Formula ppm'!G135*(400435-(85475*'Formula ppm'!O135))/'Formula ppm'!P135</f>
        <v>13.151469253673609</v>
      </c>
      <c r="H138">
        <f>'Formula ppm'!H135*(400435-(85475*'Formula ppm'!O135))/'Formula ppm'!P135</f>
        <v>0</v>
      </c>
      <c r="I138">
        <f>'Formula ppm'!I135*(400435-(85475*'Formula ppm'!O135))/'Formula ppm'!P135</f>
        <v>0</v>
      </c>
      <c r="J138">
        <f>'Formula ppm'!J135*(400435-(85475*'Formula ppm'!O135))/'Formula ppm'!P135</f>
        <v>0</v>
      </c>
      <c r="K138">
        <f>'Formula ppm'!K135*(400435-(85475*'Formula ppm'!O135))/'Formula ppm'!P135</f>
        <v>2605.7738850490787</v>
      </c>
      <c r="L138">
        <f>'Formula ppm'!L135*(400435-(85475*'Formula ppm'!O135))/'Formula ppm'!P135</f>
        <v>0</v>
      </c>
      <c r="M138">
        <f>'Formula ppm'!M135*(400435-(85475*'Formula ppm'!O135))/'Formula ppm'!P135</f>
        <v>0</v>
      </c>
      <c r="N138">
        <f>'Formula ppm'!N135*(400435-(85475*'Formula ppm'!O135))/'Formula ppm'!P135</f>
        <v>0</v>
      </c>
      <c r="O138">
        <f t="shared" si="2"/>
        <v>9.6876454046170235E-2</v>
      </c>
      <c r="P138">
        <f t="shared" si="3"/>
        <v>392154.48509040364</v>
      </c>
    </row>
    <row r="139" spans="1:16" x14ac:dyDescent="0.2">
      <c r="A139" t="s">
        <v>164</v>
      </c>
      <c r="B139">
        <f>'Formula ppm'!B136*(400435-(85475*'Formula ppm'!O136))/'Formula ppm'!P136</f>
        <v>33366.870915539293</v>
      </c>
      <c r="C139">
        <f>'Formula ppm'!C136*(400435-(85475*'Formula ppm'!O136))/'Formula ppm'!P136</f>
        <v>356486.96471248299</v>
      </c>
      <c r="D139">
        <f>'Formula ppm'!D136*(400435-(85475*'Formula ppm'!O136))/'Formula ppm'!P136</f>
        <v>0</v>
      </c>
      <c r="E139">
        <f>'Formula ppm'!E136*(400435-(85475*'Formula ppm'!O136))/'Formula ppm'!P136</f>
        <v>7.4636429422990008E-2</v>
      </c>
      <c r="F139">
        <f>'Formula ppm'!F136*(400435-(85475*'Formula ppm'!O136))/'Formula ppm'!P136</f>
        <v>14.048234604727234</v>
      </c>
      <c r="G139">
        <f>'Formula ppm'!G136*(400435-(85475*'Formula ppm'!O136))/'Formula ppm'!P136</f>
        <v>15.739993671648341</v>
      </c>
      <c r="H139">
        <f>'Formula ppm'!H136*(400435-(85475*'Formula ppm'!O136))/'Formula ppm'!P136</f>
        <v>0</v>
      </c>
      <c r="I139">
        <f>'Formula ppm'!I136*(400435-(85475*'Formula ppm'!O136))/'Formula ppm'!P136</f>
        <v>0</v>
      </c>
      <c r="J139">
        <f>'Formula ppm'!J136*(400435-(85475*'Formula ppm'!O136))/'Formula ppm'!P136</f>
        <v>0</v>
      </c>
      <c r="K139">
        <f>'Formula ppm'!K136*(400435-(85475*'Formula ppm'!O136))/'Formula ppm'!P136</f>
        <v>2550.9155918823508</v>
      </c>
      <c r="L139">
        <f>'Formula ppm'!L136*(400435-(85475*'Formula ppm'!O136))/'Formula ppm'!P136</f>
        <v>0</v>
      </c>
      <c r="M139">
        <f>'Formula ppm'!M136*(400435-(85475*'Formula ppm'!O136))/'Formula ppm'!P136</f>
        <v>0</v>
      </c>
      <c r="N139">
        <f>'Formula ppm'!N136*(400435-(85475*'Formula ppm'!O136))/'Formula ppm'!P136</f>
        <v>0</v>
      </c>
      <c r="O139">
        <f t="shared" ref="O139:O174" si="4">B139/C139</f>
        <v>9.3599133259895315E-2</v>
      </c>
      <c r="P139">
        <f t="shared" ref="P139:P174" si="5">SUM(B139:N139)</f>
        <v>392434.61408461042</v>
      </c>
    </row>
    <row r="140" spans="1:16" x14ac:dyDescent="0.2">
      <c r="A140" t="s">
        <v>165</v>
      </c>
      <c r="B140">
        <f>'Formula ppm'!B137*(400435-(85475*'Formula ppm'!O137))/'Formula ppm'!P137</f>
        <v>30657.719464123806</v>
      </c>
      <c r="C140">
        <f>'Formula ppm'!C137*(400435-(85475*'Formula ppm'!O137))/'Formula ppm'!P137</f>
        <v>360072.92793224484</v>
      </c>
      <c r="D140">
        <f>'Formula ppm'!D137*(400435-(85475*'Formula ppm'!O137))/'Formula ppm'!P137</f>
        <v>0</v>
      </c>
      <c r="E140">
        <f>'Formula ppm'!E137*(400435-(85475*'Formula ppm'!O137))/'Formula ppm'!P137</f>
        <v>0</v>
      </c>
      <c r="F140">
        <f>'Formula ppm'!F137*(400435-(85475*'Formula ppm'!O137))/'Formula ppm'!P137</f>
        <v>18.263743186889993</v>
      </c>
      <c r="G140">
        <f>'Formula ppm'!G137*(400435-(85475*'Formula ppm'!O137))/'Formula ppm'!P137</f>
        <v>11.444325965640266</v>
      </c>
      <c r="H140">
        <f>'Formula ppm'!H137*(400435-(85475*'Formula ppm'!O137))/'Formula ppm'!P137</f>
        <v>0</v>
      </c>
      <c r="I140">
        <f>'Formula ppm'!I137*(400435-(85475*'Formula ppm'!O137))/'Formula ppm'!P137</f>
        <v>0</v>
      </c>
      <c r="J140">
        <f>'Formula ppm'!J137*(400435-(85475*'Formula ppm'!O137))/'Formula ppm'!P137</f>
        <v>0</v>
      </c>
      <c r="K140">
        <f>'Formula ppm'!K137*(400435-(85475*'Formula ppm'!O137))/'Formula ppm'!P137</f>
        <v>2397.0394497414418</v>
      </c>
      <c r="L140">
        <f>'Formula ppm'!L137*(400435-(85475*'Formula ppm'!O137))/'Formula ppm'!P137</f>
        <v>0</v>
      </c>
      <c r="M140">
        <f>'Formula ppm'!M137*(400435-(85475*'Formula ppm'!O137))/'Formula ppm'!P137</f>
        <v>0</v>
      </c>
      <c r="N140">
        <f>'Formula ppm'!N137*(400435-(85475*'Formula ppm'!O137))/'Formula ppm'!P137</f>
        <v>0</v>
      </c>
      <c r="O140">
        <f t="shared" si="4"/>
        <v>8.5143083764110949E-2</v>
      </c>
      <c r="P140">
        <f t="shared" si="5"/>
        <v>393157.39491526264</v>
      </c>
    </row>
    <row r="141" spans="1:16" x14ac:dyDescent="0.2">
      <c r="A141" t="s">
        <v>166</v>
      </c>
      <c r="B141">
        <f>'Formula ppm'!B138*(400435-(85475*'Formula ppm'!O138))/'Formula ppm'!P138</f>
        <v>13916.937484967697</v>
      </c>
      <c r="C141">
        <f>'Formula ppm'!C138*(400435-(85475*'Formula ppm'!O138))/'Formula ppm'!P138</f>
        <v>382082.63594899751</v>
      </c>
      <c r="D141">
        <f>'Formula ppm'!D138*(400435-(85475*'Formula ppm'!O138))/'Formula ppm'!P138</f>
        <v>0</v>
      </c>
      <c r="E141">
        <f>'Formula ppm'!E138*(400435-(85475*'Formula ppm'!O138))/'Formula ppm'!P138</f>
        <v>9.4339950287549018E-2</v>
      </c>
      <c r="F141">
        <f>'Formula ppm'!F138*(400435-(85475*'Formula ppm'!O138))/'Formula ppm'!P138</f>
        <v>183.91573308557679</v>
      </c>
      <c r="G141">
        <f>'Formula ppm'!G138*(400435-(85475*'Formula ppm'!O138))/'Formula ppm'!P138</f>
        <v>35.162857970926702</v>
      </c>
      <c r="H141">
        <f>'Formula ppm'!H138*(400435-(85475*'Formula ppm'!O138))/'Formula ppm'!P138</f>
        <v>0</v>
      </c>
      <c r="I141">
        <f>'Formula ppm'!I138*(400435-(85475*'Formula ppm'!O138))/'Formula ppm'!P138</f>
        <v>8.6438979450966773</v>
      </c>
      <c r="J141">
        <f>'Formula ppm'!J138*(400435-(85475*'Formula ppm'!O138))/'Formula ppm'!P138</f>
        <v>0</v>
      </c>
      <c r="K141">
        <f>'Formula ppm'!K138*(400435-(85475*'Formula ppm'!O138))/'Formula ppm'!P138</f>
        <v>1092.4542658310604</v>
      </c>
      <c r="L141">
        <f>'Formula ppm'!L138*(400435-(85475*'Formula ppm'!O138))/'Formula ppm'!P138</f>
        <v>0</v>
      </c>
      <c r="M141">
        <f>'Formula ppm'!M138*(400435-(85475*'Formula ppm'!O138))/'Formula ppm'!P138</f>
        <v>1.8231195393068844</v>
      </c>
      <c r="N141">
        <f>'Formula ppm'!N138*(400435-(85475*'Formula ppm'!O138))/'Formula ppm'!P138</f>
        <v>0</v>
      </c>
      <c r="O141">
        <f t="shared" si="4"/>
        <v>3.6423894141123458E-2</v>
      </c>
      <c r="P141">
        <f t="shared" si="5"/>
        <v>397321.66764828749</v>
      </c>
    </row>
    <row r="142" spans="1:16" x14ac:dyDescent="0.2">
      <c r="A142" t="s">
        <v>167</v>
      </c>
      <c r="B142">
        <f>'Formula ppm'!B139*(400435-(85475*'Formula ppm'!O139))/'Formula ppm'!P139</f>
        <v>9569.9944919228074</v>
      </c>
      <c r="C142">
        <f>'Formula ppm'!C139*(400435-(85475*'Formula ppm'!O139))/'Formula ppm'!P139</f>
        <v>387410.12145912263</v>
      </c>
      <c r="D142">
        <f>'Formula ppm'!D139*(400435-(85475*'Formula ppm'!O139))/'Formula ppm'!P139</f>
        <v>0</v>
      </c>
      <c r="E142">
        <f>'Formula ppm'!E139*(400435-(85475*'Formula ppm'!O139))/'Formula ppm'!P139</f>
        <v>0.57438195450545859</v>
      </c>
      <c r="F142">
        <f>'Formula ppm'!F139*(400435-(85475*'Formula ppm'!O139))/'Formula ppm'!P139</f>
        <v>198.25389216501148</v>
      </c>
      <c r="G142">
        <f>'Formula ppm'!G139*(400435-(85475*'Formula ppm'!O139))/'Formula ppm'!P139</f>
        <v>67.311062630818952</v>
      </c>
      <c r="H142">
        <f>'Formula ppm'!H139*(400435-(85475*'Formula ppm'!O139))/'Formula ppm'!P139</f>
        <v>5.5162342423260089</v>
      </c>
      <c r="I142">
        <f>'Formula ppm'!I139*(400435-(85475*'Formula ppm'!O139))/'Formula ppm'!P139</f>
        <v>7.5130243388850806</v>
      </c>
      <c r="J142">
        <f>'Formula ppm'!J139*(400435-(85475*'Formula ppm'!O139))/'Formula ppm'!P139</f>
        <v>0</v>
      </c>
      <c r="K142">
        <f>'Formula ppm'!K139*(400435-(85475*'Formula ppm'!O139))/'Formula ppm'!P139</f>
        <v>1061.9888842991211</v>
      </c>
      <c r="L142">
        <f>'Formula ppm'!L139*(400435-(85475*'Formula ppm'!O139))/'Formula ppm'!P139</f>
        <v>0</v>
      </c>
      <c r="M142">
        <f>'Formula ppm'!M139*(400435-(85475*'Formula ppm'!O139))/'Formula ppm'!P139</f>
        <v>2.2812717249697934</v>
      </c>
      <c r="N142">
        <f>'Formula ppm'!N139*(400435-(85475*'Formula ppm'!O139))/'Formula ppm'!P139</f>
        <v>0</v>
      </c>
      <c r="O142">
        <f t="shared" si="4"/>
        <v>2.4702489588756343E-2</v>
      </c>
      <c r="P142">
        <f t="shared" si="5"/>
        <v>398323.55470240104</v>
      </c>
    </row>
    <row r="143" spans="1:16" x14ac:dyDescent="0.2">
      <c r="A143" t="s">
        <v>168</v>
      </c>
      <c r="B143">
        <f>'Formula ppm'!B140*(400435-(85475*'Formula ppm'!O140))/'Formula ppm'!P140</f>
        <v>10539.049423120683</v>
      </c>
      <c r="C143">
        <f>'Formula ppm'!C140*(400435-(85475*'Formula ppm'!O140))/'Formula ppm'!P140</f>
        <v>386340.33231439098</v>
      </c>
      <c r="D143">
        <f>'Formula ppm'!D140*(400435-(85475*'Formula ppm'!O140))/'Formula ppm'!P140</f>
        <v>0</v>
      </c>
      <c r="E143">
        <f>'Formula ppm'!E140*(400435-(85475*'Formula ppm'!O140))/'Formula ppm'!P140</f>
        <v>0</v>
      </c>
      <c r="F143">
        <f>'Formula ppm'!F140*(400435-(85475*'Formula ppm'!O140))/'Formula ppm'!P140</f>
        <v>128.55719102632258</v>
      </c>
      <c r="G143">
        <f>'Formula ppm'!G140*(400435-(85475*'Formula ppm'!O140))/'Formula ppm'!P140</f>
        <v>57.234316050134787</v>
      </c>
      <c r="H143">
        <f>'Formula ppm'!H140*(400435-(85475*'Formula ppm'!O140))/'Formula ppm'!P140</f>
        <v>0</v>
      </c>
      <c r="I143">
        <f>'Formula ppm'!I140*(400435-(85475*'Formula ppm'!O140))/'Formula ppm'!P140</f>
        <v>13.572148144561128</v>
      </c>
      <c r="J143">
        <f>'Formula ppm'!J140*(400435-(85475*'Formula ppm'!O140))/'Formula ppm'!P140</f>
        <v>0</v>
      </c>
      <c r="K143">
        <f>'Formula ppm'!K140*(400435-(85475*'Formula ppm'!O140))/'Formula ppm'!P140</f>
        <v>1023.6061762210724</v>
      </c>
      <c r="L143">
        <f>'Formula ppm'!L140*(400435-(85475*'Formula ppm'!O140))/'Formula ppm'!P140</f>
        <v>0</v>
      </c>
      <c r="M143">
        <f>'Formula ppm'!M140*(400435-(85475*'Formula ppm'!O140))/'Formula ppm'!P140</f>
        <v>0.96008765009757169</v>
      </c>
      <c r="N143">
        <f>'Formula ppm'!N140*(400435-(85475*'Formula ppm'!O140))/'Formula ppm'!P140</f>
        <v>0</v>
      </c>
      <c r="O143">
        <f t="shared" si="4"/>
        <v>2.7279185064593134E-2</v>
      </c>
      <c r="P143">
        <f t="shared" si="5"/>
        <v>398103.31165660382</v>
      </c>
    </row>
    <row r="144" spans="1:16" x14ac:dyDescent="0.2">
      <c r="A144" t="s">
        <v>169</v>
      </c>
      <c r="B144">
        <f>'Formula ppm'!B141*(400435-(85475*'Formula ppm'!O141))/'Formula ppm'!P141</f>
        <v>10209.280586464063</v>
      </c>
      <c r="C144">
        <f>'Formula ppm'!C141*(400435-(85475*'Formula ppm'!O141))/'Formula ppm'!P141</f>
        <v>386957.65594677022</v>
      </c>
      <c r="D144">
        <f>'Formula ppm'!D141*(400435-(85475*'Formula ppm'!O141))/'Formula ppm'!P141</f>
        <v>0</v>
      </c>
      <c r="E144">
        <f>'Formula ppm'!E141*(400435-(85475*'Formula ppm'!O141))/'Formula ppm'!P141</f>
        <v>0</v>
      </c>
      <c r="F144">
        <f>'Formula ppm'!F141*(400435-(85475*'Formula ppm'!O141))/'Formula ppm'!P141</f>
        <v>153.77643424764952</v>
      </c>
      <c r="G144">
        <f>'Formula ppm'!G141*(400435-(85475*'Formula ppm'!O141))/'Formula ppm'!P141</f>
        <v>38.804693357458191</v>
      </c>
      <c r="H144">
        <f>'Formula ppm'!H141*(400435-(85475*'Formula ppm'!O141))/'Formula ppm'!P141</f>
        <v>0</v>
      </c>
      <c r="I144">
        <f>'Formula ppm'!I141*(400435-(85475*'Formula ppm'!O141))/'Formula ppm'!P141</f>
        <v>0</v>
      </c>
      <c r="J144">
        <f>'Formula ppm'!J141*(400435-(85475*'Formula ppm'!O141))/'Formula ppm'!P141</f>
        <v>0</v>
      </c>
      <c r="K144">
        <f>'Formula ppm'!K141*(400435-(85475*'Formula ppm'!O141))/'Formula ppm'!P141</f>
        <v>820.35637197200344</v>
      </c>
      <c r="L144">
        <f>'Formula ppm'!L141*(400435-(85475*'Formula ppm'!O141))/'Formula ppm'!P141</f>
        <v>0</v>
      </c>
      <c r="M144">
        <f>'Formula ppm'!M141*(400435-(85475*'Formula ppm'!O141))/'Formula ppm'!P141</f>
        <v>0</v>
      </c>
      <c r="N144">
        <f>'Formula ppm'!N141*(400435-(85475*'Formula ppm'!O141))/'Formula ppm'!P141</f>
        <v>0</v>
      </c>
      <c r="O144">
        <f t="shared" si="4"/>
        <v>2.6383456767343164E-2</v>
      </c>
      <c r="P144">
        <f t="shared" si="5"/>
        <v>398179.87403281138</v>
      </c>
    </row>
    <row r="145" spans="1:16" x14ac:dyDescent="0.2">
      <c r="A145" t="s">
        <v>170</v>
      </c>
      <c r="B145">
        <f>'Formula ppm'!B142*(400435-(85475*'Formula ppm'!O142))/'Formula ppm'!P142</f>
        <v>8352.7678728847168</v>
      </c>
      <c r="C145">
        <f>'Formula ppm'!C142*(400435-(85475*'Formula ppm'!O142))/'Formula ppm'!P142</f>
        <v>389133.55566103943</v>
      </c>
      <c r="D145">
        <f>'Formula ppm'!D142*(400435-(85475*'Formula ppm'!O142))/'Formula ppm'!P142</f>
        <v>0</v>
      </c>
      <c r="E145">
        <f>'Formula ppm'!E142*(400435-(85475*'Formula ppm'!O142))/'Formula ppm'!P142</f>
        <v>0.74671675459143139</v>
      </c>
      <c r="F145">
        <f>'Formula ppm'!F142*(400435-(85475*'Formula ppm'!O142))/'Formula ppm'!P142</f>
        <v>201.26314126253203</v>
      </c>
      <c r="G145">
        <f>'Formula ppm'!G142*(400435-(85475*'Formula ppm'!O142))/'Formula ppm'!P142</f>
        <v>61.15610220103823</v>
      </c>
      <c r="H145">
        <f>'Formula ppm'!H142*(400435-(85475*'Formula ppm'!O142))/'Formula ppm'!P142</f>
        <v>0</v>
      </c>
      <c r="I145">
        <f>'Formula ppm'!I142*(400435-(85475*'Formula ppm'!O142))/'Formula ppm'!P142</f>
        <v>0</v>
      </c>
      <c r="J145">
        <f>'Formula ppm'!J142*(400435-(85475*'Formula ppm'!O142))/'Formula ppm'!P142</f>
        <v>0</v>
      </c>
      <c r="K145">
        <f>'Formula ppm'!K142*(400435-(85475*'Formula ppm'!O142))/'Formula ppm'!P142</f>
        <v>848.94802227003368</v>
      </c>
      <c r="L145">
        <f>'Formula ppm'!L142*(400435-(85475*'Formula ppm'!O142))/'Formula ppm'!P142</f>
        <v>0</v>
      </c>
      <c r="M145">
        <f>'Formula ppm'!M142*(400435-(85475*'Formula ppm'!O142))/'Formula ppm'!P142</f>
        <v>1.8380720113019851</v>
      </c>
      <c r="N145">
        <f>'Formula ppm'!N142*(400435-(85475*'Formula ppm'!O142))/'Formula ppm'!P142</f>
        <v>0</v>
      </c>
      <c r="O145">
        <f t="shared" si="4"/>
        <v>2.1465041375564434E-2</v>
      </c>
      <c r="P145">
        <f t="shared" si="5"/>
        <v>398600.2755884236</v>
      </c>
    </row>
    <row r="146" spans="1:16" x14ac:dyDescent="0.2">
      <c r="A146" t="s">
        <v>171</v>
      </c>
      <c r="B146">
        <f>'Formula ppm'!B143*(400435-(85475*'Formula ppm'!O143))/'Formula ppm'!P143</f>
        <v>12149.96509209012</v>
      </c>
      <c r="C146">
        <f>'Formula ppm'!C143*(400435-(85475*'Formula ppm'!O143))/'Formula ppm'!P143</f>
        <v>384098.53659567272</v>
      </c>
      <c r="D146">
        <f>'Formula ppm'!D143*(400435-(85475*'Formula ppm'!O143))/'Formula ppm'!P143</f>
        <v>0.88118535477051818</v>
      </c>
      <c r="E146">
        <f>'Formula ppm'!E143*(400435-(85475*'Formula ppm'!O143))/'Formula ppm'!P143</f>
        <v>2.4103011174605351</v>
      </c>
      <c r="F146">
        <f>'Formula ppm'!F143*(400435-(85475*'Formula ppm'!O143))/'Formula ppm'!P143</f>
        <v>194.18474325347375</v>
      </c>
      <c r="G146">
        <f>'Formula ppm'!G143*(400435-(85475*'Formula ppm'!O143))/'Formula ppm'!P143</f>
        <v>155.67823911081794</v>
      </c>
      <c r="H146">
        <f>'Formula ppm'!H143*(400435-(85475*'Formula ppm'!O143))/'Formula ppm'!P143</f>
        <v>6.2784456527399426</v>
      </c>
      <c r="I146">
        <f>'Formula ppm'!I143*(400435-(85475*'Formula ppm'!O143))/'Formula ppm'!P143</f>
        <v>26.493874379828302</v>
      </c>
      <c r="J146">
        <f>'Formula ppm'!J143*(400435-(85475*'Formula ppm'!O143))/'Formula ppm'!P143</f>
        <v>1.4708020259772621</v>
      </c>
      <c r="K146">
        <f>'Formula ppm'!K143*(400435-(85475*'Formula ppm'!O143))/'Formula ppm'!P143</f>
        <v>1072.4349732761166</v>
      </c>
      <c r="L146">
        <f>'Formula ppm'!L143*(400435-(85475*'Formula ppm'!O143))/'Formula ppm'!P143</f>
        <v>0</v>
      </c>
      <c r="M146">
        <f>'Formula ppm'!M143*(400435-(85475*'Formula ppm'!O143))/'Formula ppm'!P143</f>
        <v>22.884902007716693</v>
      </c>
      <c r="N146">
        <f>'Formula ppm'!N143*(400435-(85475*'Formula ppm'!O143))/'Formula ppm'!P143</f>
        <v>0</v>
      </c>
      <c r="O146">
        <f t="shared" si="4"/>
        <v>3.1632417034902605E-2</v>
      </c>
      <c r="P146">
        <f t="shared" si="5"/>
        <v>397731.21915394173</v>
      </c>
    </row>
    <row r="147" spans="1:16" x14ac:dyDescent="0.2">
      <c r="A147" t="s">
        <v>172</v>
      </c>
      <c r="B147">
        <f>'Formula ppm'!B144*(400435-(85475*'Formula ppm'!O144))/'Formula ppm'!P144</f>
        <v>8933.4282778457982</v>
      </c>
      <c r="C147">
        <f>'Formula ppm'!C144*(400435-(85475*'Formula ppm'!O144))/'Formula ppm'!P144</f>
        <v>388310.88482551731</v>
      </c>
      <c r="D147">
        <f>'Formula ppm'!D144*(400435-(85475*'Formula ppm'!O144))/'Formula ppm'!P144</f>
        <v>0.21754625717702147</v>
      </c>
      <c r="E147">
        <f>'Formula ppm'!E144*(400435-(85475*'Formula ppm'!O144))/'Formula ppm'!P144</f>
        <v>1.2532556119980585</v>
      </c>
      <c r="F147">
        <f>'Formula ppm'!F144*(400435-(85475*'Formula ppm'!O144))/'Formula ppm'!P144</f>
        <v>146.02083123038511</v>
      </c>
      <c r="G147">
        <f>'Formula ppm'!G144*(400435-(85475*'Formula ppm'!O144))/'Formula ppm'!P144</f>
        <v>94.944753458388774</v>
      </c>
      <c r="H147">
        <f>'Formula ppm'!H144*(400435-(85475*'Formula ppm'!O144))/'Formula ppm'!P144</f>
        <v>2.1045235748646642</v>
      </c>
      <c r="I147">
        <f>'Formula ppm'!I144*(400435-(85475*'Formula ppm'!O144))/'Formula ppm'!P144</f>
        <v>20.737833428722592</v>
      </c>
      <c r="J147">
        <f>'Formula ppm'!J144*(400435-(85475*'Formula ppm'!O144))/'Formula ppm'!P144</f>
        <v>9.9314595667770691E-2</v>
      </c>
      <c r="K147">
        <f>'Formula ppm'!K144*(400435-(85475*'Formula ppm'!O144))/'Formula ppm'!P144</f>
        <v>954.26192784054444</v>
      </c>
      <c r="L147">
        <f>'Formula ppm'!L144*(400435-(85475*'Formula ppm'!O144))/'Formula ppm'!P144</f>
        <v>0</v>
      </c>
      <c r="M147">
        <f>'Formula ppm'!M144*(400435-(85475*'Formula ppm'!O144))/'Formula ppm'!P144</f>
        <v>1.2201507467754684</v>
      </c>
      <c r="N147">
        <f>'Formula ppm'!N144*(400435-(85475*'Formula ppm'!O144))/'Formula ppm'!P144</f>
        <v>3.4003425850060536</v>
      </c>
      <c r="O147">
        <f t="shared" si="4"/>
        <v>2.3005866245186312E-2</v>
      </c>
      <c r="P147">
        <f t="shared" si="5"/>
        <v>398468.5735826926</v>
      </c>
    </row>
    <row r="148" spans="1:16" x14ac:dyDescent="0.2">
      <c r="A148" t="s">
        <v>173</v>
      </c>
      <c r="B148">
        <f>'Formula ppm'!B145*(400435-(85475*'Formula ppm'!O145))/'Formula ppm'!P145</f>
        <v>6831.1970987409904</v>
      </c>
      <c r="C148">
        <f>'Formula ppm'!C145*(400435-(85475*'Formula ppm'!O145))/'Formula ppm'!P145</f>
        <v>390876.57845645776</v>
      </c>
      <c r="D148">
        <f>'Formula ppm'!D145*(400435-(85475*'Formula ppm'!O145))/'Formula ppm'!P145</f>
        <v>0</v>
      </c>
      <c r="E148">
        <f>'Formula ppm'!E145*(400435-(85475*'Formula ppm'!O145))/'Formula ppm'!P145</f>
        <v>0</v>
      </c>
      <c r="F148">
        <f>'Formula ppm'!F145*(400435-(85475*'Formula ppm'!O145))/'Formula ppm'!P145</f>
        <v>258.83002622708597</v>
      </c>
      <c r="G148">
        <f>'Formula ppm'!G145*(400435-(85475*'Formula ppm'!O145))/'Formula ppm'!P145</f>
        <v>230.4538897077388</v>
      </c>
      <c r="H148">
        <f>'Formula ppm'!H145*(400435-(85475*'Formula ppm'!O145))/'Formula ppm'!P145</f>
        <v>57.805134011854634</v>
      </c>
      <c r="I148">
        <f>'Formula ppm'!I145*(400435-(85475*'Formula ppm'!O145))/'Formula ppm'!P145</f>
        <v>22.815395068869947</v>
      </c>
      <c r="J148">
        <f>'Formula ppm'!J145*(400435-(85475*'Formula ppm'!O145))/'Formula ppm'!P145</f>
        <v>0</v>
      </c>
      <c r="K148">
        <f>'Formula ppm'!K145*(400435-(85475*'Formula ppm'!O145))/'Formula ppm'!P145</f>
        <v>662.93442284789035</v>
      </c>
      <c r="L148">
        <f>'Formula ppm'!L145*(400435-(85475*'Formula ppm'!O145))/'Formula ppm'!P145</f>
        <v>0</v>
      </c>
      <c r="M148">
        <f>'Formula ppm'!M145*(400435-(85475*'Formula ppm'!O145))/'Formula ppm'!P145</f>
        <v>0.57242926696089469</v>
      </c>
      <c r="N148">
        <f>'Formula ppm'!N145*(400435-(85475*'Formula ppm'!O145))/'Formula ppm'!P145</f>
        <v>0</v>
      </c>
      <c r="O148">
        <f t="shared" si="4"/>
        <v>1.7476608922736878E-2</v>
      </c>
      <c r="P148">
        <f t="shared" si="5"/>
        <v>398941.18685232912</v>
      </c>
    </row>
    <row r="149" spans="1:16" x14ac:dyDescent="0.2">
      <c r="A149" t="s">
        <v>174</v>
      </c>
      <c r="B149">
        <f>'Formula ppm'!B146*(400435-(85475*'Formula ppm'!O146))/'Formula ppm'!P146</f>
        <v>7852.5940215786386</v>
      </c>
      <c r="C149">
        <f>'Formula ppm'!C146*(400435-(85475*'Formula ppm'!O146))/'Formula ppm'!P146</f>
        <v>389728.26404552138</v>
      </c>
      <c r="D149">
        <f>'Formula ppm'!D146*(400435-(85475*'Formula ppm'!O146))/'Formula ppm'!P146</f>
        <v>0</v>
      </c>
      <c r="E149">
        <f>'Formula ppm'!E146*(400435-(85475*'Formula ppm'!O146))/'Formula ppm'!P146</f>
        <v>0.39018997323958926</v>
      </c>
      <c r="F149">
        <f>'Formula ppm'!F146*(400435-(85475*'Formula ppm'!O146))/'Formula ppm'!P146</f>
        <v>185.85528805348116</v>
      </c>
      <c r="G149">
        <f>'Formula ppm'!G146*(400435-(85475*'Formula ppm'!O146))/'Formula ppm'!P146</f>
        <v>59.542989916361321</v>
      </c>
      <c r="H149">
        <f>'Formula ppm'!H146*(400435-(85475*'Formula ppm'!O146))/'Formula ppm'!P146</f>
        <v>1.1237471229300171</v>
      </c>
      <c r="I149">
        <f>'Formula ppm'!I146*(400435-(85475*'Formula ppm'!O146))/'Formula ppm'!P146</f>
        <v>0</v>
      </c>
      <c r="J149">
        <f>'Formula ppm'!J146*(400435-(85475*'Formula ppm'!O146))/'Formula ppm'!P146</f>
        <v>0</v>
      </c>
      <c r="K149">
        <f>'Formula ppm'!K146*(400435-(85475*'Formula ppm'!O146))/'Formula ppm'!P146</f>
        <v>882.11547883518074</v>
      </c>
      <c r="L149">
        <f>'Formula ppm'!L146*(400435-(85475*'Formula ppm'!O146))/'Formula ppm'!P146</f>
        <v>0</v>
      </c>
      <c r="M149">
        <f>'Formula ppm'!M146*(400435-(85475*'Formula ppm'!O146))/'Formula ppm'!P146</f>
        <v>2.8874058019729612</v>
      </c>
      <c r="N149">
        <f>'Formula ppm'!N146*(400435-(85475*'Formula ppm'!O146))/'Formula ppm'!P146</f>
        <v>0</v>
      </c>
      <c r="O149">
        <f t="shared" si="4"/>
        <v>2.0148895386918698E-2</v>
      </c>
      <c r="P149">
        <f t="shared" si="5"/>
        <v>398712.77316680312</v>
      </c>
    </row>
    <row r="150" spans="1:16" x14ac:dyDescent="0.2">
      <c r="A150" t="s">
        <v>175</v>
      </c>
      <c r="B150">
        <f>'Formula ppm'!B147*(400435-(85475*'Formula ppm'!O147))/'Formula ppm'!P147</f>
        <v>7076.0828469048447</v>
      </c>
      <c r="C150">
        <f>'Formula ppm'!C147*(400435-(85475*'Formula ppm'!O147))/'Formula ppm'!P147</f>
        <v>390298.31719677761</v>
      </c>
      <c r="D150">
        <f>'Formula ppm'!D147*(400435-(85475*'Formula ppm'!O147))/'Formula ppm'!P147</f>
        <v>0.28914319242484432</v>
      </c>
      <c r="E150">
        <f>'Formula ppm'!E147*(400435-(85475*'Formula ppm'!O147))/'Formula ppm'!P147</f>
        <v>1.6163578461782284</v>
      </c>
      <c r="F150">
        <f>'Formula ppm'!F147*(400435-(85475*'Formula ppm'!O147))/'Formula ppm'!P147</f>
        <v>345.5355950523587</v>
      </c>
      <c r="G150">
        <f>'Formula ppm'!G147*(400435-(85475*'Formula ppm'!O147))/'Formula ppm'!P147</f>
        <v>404.98059138350573</v>
      </c>
      <c r="H150">
        <f>'Formula ppm'!H147*(400435-(85475*'Formula ppm'!O147))/'Formula ppm'!P147</f>
        <v>9.1103805875500132</v>
      </c>
      <c r="I150">
        <f>'Formula ppm'!I147*(400435-(85475*'Formula ppm'!O147))/'Formula ppm'!P147</f>
        <v>0</v>
      </c>
      <c r="J150">
        <f>'Formula ppm'!J147*(400435-(85475*'Formula ppm'!O147))/'Formula ppm'!P147</f>
        <v>6.1620680352835674E-2</v>
      </c>
      <c r="K150">
        <f>'Formula ppm'!K147*(400435-(85475*'Formula ppm'!O147))/'Formula ppm'!P147</f>
        <v>746.47292179425142</v>
      </c>
      <c r="L150">
        <f>'Formula ppm'!L147*(400435-(85475*'Formula ppm'!O147))/'Formula ppm'!P147</f>
        <v>0</v>
      </c>
      <c r="M150">
        <f>'Formula ppm'!M147*(400435-(85475*'Formula ppm'!O147))/'Formula ppm'!P147</f>
        <v>2.1614638646840825</v>
      </c>
      <c r="N150">
        <f>'Formula ppm'!N147*(400435-(85475*'Formula ppm'!O147))/'Formula ppm'!P147</f>
        <v>0.71574790255986054</v>
      </c>
      <c r="O150">
        <f t="shared" si="4"/>
        <v>1.8129934296737642E-2</v>
      </c>
      <c r="P150">
        <f t="shared" si="5"/>
        <v>398885.34386598639</v>
      </c>
    </row>
    <row r="151" spans="1:16" x14ac:dyDescent="0.2">
      <c r="A151" t="s">
        <v>176</v>
      </c>
      <c r="B151">
        <f>'Formula ppm'!B148*(400435-(85475*'Formula ppm'!O148))/'Formula ppm'!P148</f>
        <v>8094.0666704018022</v>
      </c>
      <c r="C151">
        <f>'Formula ppm'!C148*(400435-(85475*'Formula ppm'!O148))/'Formula ppm'!P148</f>
        <v>389468.57310645701</v>
      </c>
      <c r="D151">
        <f>'Formula ppm'!D148*(400435-(85475*'Formula ppm'!O148))/'Formula ppm'!P148</f>
        <v>0</v>
      </c>
      <c r="E151">
        <f>'Formula ppm'!E148*(400435-(85475*'Formula ppm'!O148))/'Formula ppm'!P148</f>
        <v>8.3659330766571269E-2</v>
      </c>
      <c r="F151">
        <f>'Formula ppm'!F148*(400435-(85475*'Formula ppm'!O148))/'Formula ppm'!P148</f>
        <v>183.44289675773118</v>
      </c>
      <c r="G151">
        <f>'Formula ppm'!G148*(400435-(85475*'Formula ppm'!O148))/'Formula ppm'!P148</f>
        <v>70.463172118812622</v>
      </c>
      <c r="H151">
        <f>'Formula ppm'!H148*(400435-(85475*'Formula ppm'!O148))/'Formula ppm'!P148</f>
        <v>0</v>
      </c>
      <c r="I151">
        <f>'Formula ppm'!I148*(400435-(85475*'Formula ppm'!O148))/'Formula ppm'!P148</f>
        <v>0</v>
      </c>
      <c r="J151">
        <f>'Formula ppm'!J148*(400435-(85475*'Formula ppm'!O148))/'Formula ppm'!P148</f>
        <v>0</v>
      </c>
      <c r="K151">
        <f>'Formula ppm'!K148*(400435-(85475*'Formula ppm'!O148))/'Formula ppm'!P148</f>
        <v>839.64467167735654</v>
      </c>
      <c r="L151">
        <f>'Formula ppm'!L148*(400435-(85475*'Formula ppm'!O148))/'Formula ppm'!P148</f>
        <v>0</v>
      </c>
      <c r="M151">
        <f>'Formula ppm'!M148*(400435-(85475*'Formula ppm'!O148))/'Formula ppm'!P148</f>
        <v>2.35567062947977</v>
      </c>
      <c r="N151">
        <f>'Formula ppm'!N148*(400435-(85475*'Formula ppm'!O148))/'Formula ppm'!P148</f>
        <v>0</v>
      </c>
      <c r="O151">
        <f t="shared" si="4"/>
        <v>2.0782335801429033E-2</v>
      </c>
      <c r="P151">
        <f t="shared" si="5"/>
        <v>398658.629847373</v>
      </c>
    </row>
    <row r="152" spans="1:16" x14ac:dyDescent="0.2">
      <c r="A152" t="s">
        <v>177</v>
      </c>
      <c r="B152">
        <f>'Formula ppm'!B149*(400435-(85475*'Formula ppm'!O149))/'Formula ppm'!P149</f>
        <v>7698.3160301593507</v>
      </c>
      <c r="C152">
        <f>'Formula ppm'!C149*(400435-(85475*'Formula ppm'!O149))/'Formula ppm'!P149</f>
        <v>389693.05262870557</v>
      </c>
      <c r="D152">
        <f>'Formula ppm'!D149*(400435-(85475*'Formula ppm'!O149))/'Formula ppm'!P149</f>
        <v>0.22109805612217714</v>
      </c>
      <c r="E152">
        <f>'Formula ppm'!E149*(400435-(85475*'Formula ppm'!O149))/'Formula ppm'!P149</f>
        <v>0.74104293535454968</v>
      </c>
      <c r="F152">
        <f>'Formula ppm'!F149*(400435-(85475*'Formula ppm'!O149))/'Formula ppm'!P149</f>
        <v>236.24448779103048</v>
      </c>
      <c r="G152">
        <f>'Formula ppm'!G149*(400435-(85475*'Formula ppm'!O149))/'Formula ppm'!P149</f>
        <v>132.93824330466947</v>
      </c>
      <c r="H152">
        <f>'Formula ppm'!H149*(400435-(85475*'Formula ppm'!O149))/'Formula ppm'!P149</f>
        <v>0</v>
      </c>
      <c r="I152">
        <f>'Formula ppm'!I149*(400435-(85475*'Formula ppm'!O149))/'Formula ppm'!P149</f>
        <v>4.7572526800793717</v>
      </c>
      <c r="J152">
        <f>'Formula ppm'!J149*(400435-(85475*'Formula ppm'!O149))/'Formula ppm'!P149</f>
        <v>0</v>
      </c>
      <c r="K152">
        <f>'Formula ppm'!K149*(400435-(85475*'Formula ppm'!O149))/'Formula ppm'!P149</f>
        <v>977.23397086827595</v>
      </c>
      <c r="L152">
        <f>'Formula ppm'!L149*(400435-(85475*'Formula ppm'!O149))/'Formula ppm'!P149</f>
        <v>0</v>
      </c>
      <c r="M152">
        <f>'Formula ppm'!M149*(400435-(85475*'Formula ppm'!O149))/'Formula ppm'!P149</f>
        <v>2.9520234965763215</v>
      </c>
      <c r="N152">
        <f>'Formula ppm'!N149*(400435-(85475*'Formula ppm'!O149))/'Formula ppm'!P149</f>
        <v>0</v>
      </c>
      <c r="O152">
        <f t="shared" si="4"/>
        <v>1.975481979529721E-2</v>
      </c>
      <c r="P152">
        <f t="shared" si="5"/>
        <v>398746.45677799702</v>
      </c>
    </row>
    <row r="153" spans="1:16" x14ac:dyDescent="0.2">
      <c r="A153" t="s">
        <v>178</v>
      </c>
      <c r="B153">
        <f>'Formula ppm'!B150*(400435-(85475*'Formula ppm'!O150))/'Formula ppm'!P150</f>
        <v>7812.7144845496696</v>
      </c>
      <c r="C153">
        <f>'Formula ppm'!C150*(400435-(85475*'Formula ppm'!O150))/'Formula ppm'!P150</f>
        <v>389527.15481580311</v>
      </c>
      <c r="D153">
        <f>'Formula ppm'!D150*(400435-(85475*'Formula ppm'!O150))/'Formula ppm'!P150</f>
        <v>0.52986242314404386</v>
      </c>
      <c r="E153">
        <f>'Formula ppm'!E150*(400435-(85475*'Formula ppm'!O150))/'Formula ppm'!P150</f>
        <v>1.0986138314729716</v>
      </c>
      <c r="F153">
        <f>'Formula ppm'!F150*(400435-(85475*'Formula ppm'!O150))/'Formula ppm'!P150</f>
        <v>215.77310373675459</v>
      </c>
      <c r="G153">
        <f>'Formula ppm'!G150*(400435-(85475*'Formula ppm'!O150))/'Formula ppm'!P150</f>
        <v>195.58972042579981</v>
      </c>
      <c r="H153">
        <f>'Formula ppm'!H150*(400435-(85475*'Formula ppm'!O150))/'Formula ppm'!P150</f>
        <v>1.2006974175832918</v>
      </c>
      <c r="I153">
        <f>'Formula ppm'!I150*(400435-(85475*'Formula ppm'!O150))/'Formula ppm'!P150</f>
        <v>3.0625075833096118</v>
      </c>
      <c r="J153">
        <f>'Formula ppm'!J150*(400435-(85475*'Formula ppm'!O150))/'Formula ppm'!P150</f>
        <v>0</v>
      </c>
      <c r="K153">
        <f>'Formula ppm'!K150*(400435-(85475*'Formula ppm'!O150))/'Formula ppm'!P150</f>
        <v>961.01731020413013</v>
      </c>
      <c r="L153">
        <f>'Formula ppm'!L150*(400435-(85475*'Formula ppm'!O150))/'Formula ppm'!P150</f>
        <v>0</v>
      </c>
      <c r="M153">
        <f>'Formula ppm'!M150*(400435-(85475*'Formula ppm'!O150))/'Formula ppm'!P150</f>
        <v>2.4937561749806836</v>
      </c>
      <c r="N153">
        <f>'Formula ppm'!N150*(400435-(85475*'Formula ppm'!O150))/'Formula ppm'!P150</f>
        <v>0</v>
      </c>
      <c r="O153">
        <f t="shared" si="4"/>
        <v>2.0056918723019686E-2</v>
      </c>
      <c r="P153">
        <f t="shared" si="5"/>
        <v>398720.63487214991</v>
      </c>
    </row>
    <row r="154" spans="1:16" x14ac:dyDescent="0.2">
      <c r="A154" t="s">
        <v>179</v>
      </c>
      <c r="B154">
        <f>'Formula ppm'!B151*(400435-(85475*'Formula ppm'!O151))/'Formula ppm'!P151</f>
        <v>9979.9645235359239</v>
      </c>
      <c r="C154">
        <f>'Formula ppm'!C151*(400435-(85475*'Formula ppm'!O151))/'Formula ppm'!P151</f>
        <v>386989.9642847958</v>
      </c>
      <c r="D154">
        <f>'Formula ppm'!D151*(400435-(85475*'Formula ppm'!O151))/'Formula ppm'!P151</f>
        <v>0.23285041084066388</v>
      </c>
      <c r="E154">
        <f>'Formula ppm'!E151*(400435-(85475*'Formula ppm'!O151))/'Formula ppm'!P151</f>
        <v>1.3317409462115162</v>
      </c>
      <c r="F154">
        <f>'Formula ppm'!F151*(400435-(85475*'Formula ppm'!O151))/'Formula ppm'!P151</f>
        <v>186.14552053993916</v>
      </c>
      <c r="G154">
        <f>'Formula ppm'!G151*(400435-(85475*'Formula ppm'!O151))/'Formula ppm'!P151</f>
        <v>98.532489639944089</v>
      </c>
      <c r="H154">
        <f>'Formula ppm'!H151*(400435-(85475*'Formula ppm'!O151))/'Formula ppm'!P151</f>
        <v>0.63318971368952459</v>
      </c>
      <c r="I154">
        <f>'Formula ppm'!I151*(400435-(85475*'Formula ppm'!O151))/'Formula ppm'!P151</f>
        <v>16.2055715755248</v>
      </c>
      <c r="J154">
        <f>'Formula ppm'!J151*(400435-(85475*'Formula ppm'!O151))/'Formula ppm'!P151</f>
        <v>0.29821192967313093</v>
      </c>
      <c r="K154">
        <f>'Formula ppm'!K151*(400435-(85475*'Formula ppm'!O151))/'Formula ppm'!P151</f>
        <v>951.42269360002558</v>
      </c>
      <c r="L154">
        <f>'Formula ppm'!L151*(400435-(85475*'Formula ppm'!O151))/'Formula ppm'!P151</f>
        <v>0</v>
      </c>
      <c r="M154">
        <f>'Formula ppm'!M151*(400435-(85475*'Formula ppm'!O151))/'Formula ppm'!P151</f>
        <v>4.7591355899890067</v>
      </c>
      <c r="N154">
        <f>'Formula ppm'!N151*(400435-(85475*'Formula ppm'!O151))/'Formula ppm'!P151</f>
        <v>1.221443383181728</v>
      </c>
      <c r="O154">
        <f t="shared" si="4"/>
        <v>2.5788690779049279E-2</v>
      </c>
      <c r="P154">
        <f t="shared" si="5"/>
        <v>398230.71165566077</v>
      </c>
    </row>
    <row r="155" spans="1:16" x14ac:dyDescent="0.2">
      <c r="A155" t="s">
        <v>180</v>
      </c>
      <c r="B155">
        <f>'Formula ppm'!B152*(400435-(85475*'Formula ppm'!O152))/'Formula ppm'!P152</f>
        <v>8832.5922018112979</v>
      </c>
      <c r="C155">
        <f>'Formula ppm'!C152*(400435-(85475*'Formula ppm'!O152))/'Formula ppm'!P152</f>
        <v>388551.65550755255</v>
      </c>
      <c r="D155">
        <f>'Formula ppm'!D152*(400435-(85475*'Formula ppm'!O152))/'Formula ppm'!P152</f>
        <v>0</v>
      </c>
      <c r="E155">
        <f>'Formula ppm'!E152*(400435-(85475*'Formula ppm'!O152))/'Formula ppm'!P152</f>
        <v>0.43336559354748794</v>
      </c>
      <c r="F155">
        <f>'Formula ppm'!F152*(400435-(85475*'Formula ppm'!O152))/'Formula ppm'!P152</f>
        <v>229.3034641613412</v>
      </c>
      <c r="G155">
        <f>'Formula ppm'!G152*(400435-(85475*'Formula ppm'!O152))/'Formula ppm'!P152</f>
        <v>125.84406184871847</v>
      </c>
      <c r="H155">
        <f>'Formula ppm'!H152*(400435-(85475*'Formula ppm'!O152))/'Formula ppm'!P152</f>
        <v>0</v>
      </c>
      <c r="I155">
        <f>'Formula ppm'!I152*(400435-(85475*'Formula ppm'!O152))/'Formula ppm'!P152</f>
        <v>2.9716497843256313</v>
      </c>
      <c r="J155">
        <f>'Formula ppm'!J152*(400435-(85475*'Formula ppm'!O152))/'Formula ppm'!P152</f>
        <v>0</v>
      </c>
      <c r="K155">
        <f>'Formula ppm'!K152*(400435-(85475*'Formula ppm'!O152))/'Formula ppm'!P152</f>
        <v>748.06861222504415</v>
      </c>
      <c r="L155">
        <f>'Formula ppm'!L152*(400435-(85475*'Formula ppm'!O152))/'Formula ppm'!P152</f>
        <v>0</v>
      </c>
      <c r="M155">
        <f>'Formula ppm'!M152*(400435-(85475*'Formula ppm'!O152))/'Formula ppm'!P152</f>
        <v>1.1055244733354284</v>
      </c>
      <c r="N155">
        <f>'Formula ppm'!N152*(400435-(85475*'Formula ppm'!O152))/'Formula ppm'!P152</f>
        <v>0</v>
      </c>
      <c r="O155">
        <f t="shared" si="4"/>
        <v>2.2732092571510387E-2</v>
      </c>
      <c r="P155">
        <f t="shared" si="5"/>
        <v>398491.9743874502</v>
      </c>
    </row>
    <row r="156" spans="1:16" x14ac:dyDescent="0.2">
      <c r="A156" t="s">
        <v>181</v>
      </c>
      <c r="B156">
        <f>'Formula ppm'!B153*(400435-(85475*'Formula ppm'!O153))/'Formula ppm'!P153</f>
        <v>9530.2182857467724</v>
      </c>
      <c r="C156">
        <f>'Formula ppm'!C153*(400435-(85475*'Formula ppm'!O153))/'Formula ppm'!P153</f>
        <v>387374.2382846367</v>
      </c>
      <c r="D156">
        <f>'Formula ppm'!D153*(400435-(85475*'Formula ppm'!O153))/'Formula ppm'!P153</f>
        <v>0.40200531933776984</v>
      </c>
      <c r="E156">
        <f>'Formula ppm'!E153*(400435-(85475*'Formula ppm'!O153))/'Formula ppm'!P153</f>
        <v>0.74310074180618058</v>
      </c>
      <c r="F156">
        <f>'Formula ppm'!F153*(400435-(85475*'Formula ppm'!O153))/'Formula ppm'!P153</f>
        <v>216.54686534994536</v>
      </c>
      <c r="G156">
        <f>'Formula ppm'!G153*(400435-(85475*'Formula ppm'!O153))/'Formula ppm'!P153</f>
        <v>287.49471322337484</v>
      </c>
      <c r="H156">
        <f>'Formula ppm'!H153*(400435-(85475*'Formula ppm'!O153))/'Formula ppm'!P153</f>
        <v>0</v>
      </c>
      <c r="I156">
        <f>'Formula ppm'!I153*(400435-(85475*'Formula ppm'!O153))/'Formula ppm'!P153</f>
        <v>27.787094951801606</v>
      </c>
      <c r="J156">
        <f>'Formula ppm'!J153*(400435-(85475*'Formula ppm'!O153))/'Formula ppm'!P153</f>
        <v>0</v>
      </c>
      <c r="K156">
        <f>'Formula ppm'!K153*(400435-(85475*'Formula ppm'!O153))/'Formula ppm'!P153</f>
        <v>894.70547511401526</v>
      </c>
      <c r="L156">
        <f>'Formula ppm'!L153*(400435-(85475*'Formula ppm'!O153))/'Formula ppm'!P153</f>
        <v>0</v>
      </c>
      <c r="M156">
        <f>'Formula ppm'!M153*(400435-(85475*'Formula ppm'!O153))/'Formula ppm'!P153</f>
        <v>0</v>
      </c>
      <c r="N156">
        <f>'Formula ppm'!N153*(400435-(85475*'Formula ppm'!O153))/'Formula ppm'!P153</f>
        <v>0</v>
      </c>
      <c r="O156">
        <f t="shared" si="4"/>
        <v>2.4602096225986286E-2</v>
      </c>
      <c r="P156">
        <f t="shared" si="5"/>
        <v>398332.13582508365</v>
      </c>
    </row>
    <row r="157" spans="1:16" x14ac:dyDescent="0.2">
      <c r="A157" t="s">
        <v>182</v>
      </c>
      <c r="B157">
        <f>'Formula ppm'!B154*(400435-(85475*'Formula ppm'!O154))/'Formula ppm'!P154</f>
        <v>7611.3765239759532</v>
      </c>
      <c r="C157">
        <f>'Formula ppm'!C154*(400435-(85475*'Formula ppm'!O154))/'Formula ppm'!P154</f>
        <v>390002.94386243768</v>
      </c>
      <c r="D157">
        <f>'Formula ppm'!D154*(400435-(85475*'Formula ppm'!O154))/'Formula ppm'!P154</f>
        <v>0.23715815845593169</v>
      </c>
      <c r="E157">
        <f>'Formula ppm'!E154*(400435-(85475*'Formula ppm'!O154))/'Formula ppm'!P154</f>
        <v>1.2836655878329004</v>
      </c>
      <c r="F157">
        <f>'Formula ppm'!F154*(400435-(85475*'Formula ppm'!O154))/'Formula ppm'!P154</f>
        <v>165.36699591762894</v>
      </c>
      <c r="G157">
        <f>'Formula ppm'!G154*(400435-(85475*'Formula ppm'!O154))/'Formula ppm'!P154</f>
        <v>64.507019100013409</v>
      </c>
      <c r="H157">
        <f>'Formula ppm'!H154*(400435-(85475*'Formula ppm'!O154))/'Formula ppm'!P154</f>
        <v>0</v>
      </c>
      <c r="I157">
        <f>'Formula ppm'!I154*(400435-(85475*'Formula ppm'!O154))/'Formula ppm'!P154</f>
        <v>9.3583362209753371</v>
      </c>
      <c r="J157">
        <f>'Formula ppm'!J154*(400435-(85475*'Formula ppm'!O154))/'Formula ppm'!P154</f>
        <v>0</v>
      </c>
      <c r="K157">
        <f>'Formula ppm'!K154*(400435-(85475*'Formula ppm'!O154))/'Formula ppm'!P154</f>
        <v>911.15788037247592</v>
      </c>
      <c r="L157">
        <f>'Formula ppm'!L154*(400435-(85475*'Formula ppm'!O154))/'Formula ppm'!P154</f>
        <v>0</v>
      </c>
      <c r="M157">
        <f>'Formula ppm'!M154*(400435-(85475*'Formula ppm'!O154))/'Formula ppm'!P154</f>
        <v>0.62112851024172588</v>
      </c>
      <c r="N157">
        <f>'Formula ppm'!N154*(400435-(85475*'Formula ppm'!O154))/'Formula ppm'!P154</f>
        <v>0</v>
      </c>
      <c r="O157">
        <f t="shared" si="4"/>
        <v>1.9516202746050676E-2</v>
      </c>
      <c r="P157">
        <f t="shared" si="5"/>
        <v>398766.85257028125</v>
      </c>
    </row>
    <row r="158" spans="1:16" x14ac:dyDescent="0.2">
      <c r="A158" t="s">
        <v>183</v>
      </c>
      <c r="B158">
        <f>'Formula ppm'!B155*(400435-(85475*'Formula ppm'!O155))/'Formula ppm'!P155</f>
        <v>7857.7598667489001</v>
      </c>
      <c r="C158">
        <f>'Formula ppm'!C155*(400435-(85475*'Formula ppm'!O155))/'Formula ppm'!P155</f>
        <v>389459.14274604776</v>
      </c>
      <c r="D158">
        <f>'Formula ppm'!D155*(400435-(85475*'Formula ppm'!O155))/'Formula ppm'!P155</f>
        <v>0.61712812948977092</v>
      </c>
      <c r="E158">
        <f>'Formula ppm'!E155*(400435-(85475*'Formula ppm'!O155))/'Formula ppm'!P155</f>
        <v>2.0247922926234629</v>
      </c>
      <c r="F158">
        <f>'Formula ppm'!F155*(400435-(85475*'Formula ppm'!O155))/'Formula ppm'!P155</f>
        <v>204.19800760646243</v>
      </c>
      <c r="G158">
        <f>'Formula ppm'!G155*(400435-(85475*'Formula ppm'!O155))/'Formula ppm'!P155</f>
        <v>221.96721754978782</v>
      </c>
      <c r="H158">
        <f>'Formula ppm'!H155*(400435-(85475*'Formula ppm'!O155))/'Formula ppm'!P155</f>
        <v>4.0444843527718044</v>
      </c>
      <c r="I158">
        <f>'Formula ppm'!I155*(400435-(85475*'Formula ppm'!O155))/'Formula ppm'!P155</f>
        <v>17.748809013424815</v>
      </c>
      <c r="J158">
        <f>'Formula ppm'!J155*(400435-(85475*'Formula ppm'!O155))/'Formula ppm'!P155</f>
        <v>0.73953370889270065</v>
      </c>
      <c r="K158">
        <f>'Formula ppm'!K155*(400435-(85475*'Formula ppm'!O155))/'Formula ppm'!P155</f>
        <v>940.73788003626635</v>
      </c>
      <c r="L158">
        <f>'Formula ppm'!L155*(400435-(85475*'Formula ppm'!O155))/'Formula ppm'!P155</f>
        <v>0</v>
      </c>
      <c r="M158">
        <f>'Formula ppm'!M155*(400435-(85475*'Formula ppm'!O155))/'Formula ppm'!P155</f>
        <v>1.468866952835157</v>
      </c>
      <c r="N158">
        <f>'Formula ppm'!N155*(400435-(85475*'Formula ppm'!O155))/'Formula ppm'!P155</f>
        <v>0</v>
      </c>
      <c r="O158">
        <f t="shared" si="4"/>
        <v>2.0176082685707194E-2</v>
      </c>
      <c r="P158">
        <f t="shared" si="5"/>
        <v>398710.44933243911</v>
      </c>
    </row>
    <row r="159" spans="1:16" x14ac:dyDescent="0.2">
      <c r="A159" t="s">
        <v>184</v>
      </c>
      <c r="B159">
        <f>'Formula ppm'!B156*(400435-(85475*'Formula ppm'!O156))/'Formula ppm'!P156</f>
        <v>9308.4460752882223</v>
      </c>
      <c r="C159">
        <f>'Formula ppm'!C156*(400435-(85475*'Formula ppm'!O156))/'Formula ppm'!P156</f>
        <v>387485.49717334827</v>
      </c>
      <c r="D159">
        <f>'Formula ppm'!D156*(400435-(85475*'Formula ppm'!O156))/'Formula ppm'!P156</f>
        <v>2.3276892845551869</v>
      </c>
      <c r="E159">
        <f>'Formula ppm'!E156*(400435-(85475*'Formula ppm'!O156))/'Formula ppm'!P156</f>
        <v>2.5188923329293624</v>
      </c>
      <c r="F159">
        <f>'Formula ppm'!F156*(400435-(85475*'Formula ppm'!O156))/'Formula ppm'!P156</f>
        <v>295.74954995476901</v>
      </c>
      <c r="G159">
        <f>'Formula ppm'!G156*(400435-(85475*'Formula ppm'!O156))/'Formula ppm'!P156</f>
        <v>517.61990465295958</v>
      </c>
      <c r="H159">
        <f>'Formula ppm'!H156*(400435-(85475*'Formula ppm'!O156))/'Formula ppm'!P156</f>
        <v>0</v>
      </c>
      <c r="I159">
        <f>'Formula ppm'!I156*(400435-(85475*'Formula ppm'!O156))/'Formula ppm'!P156</f>
        <v>17.241527057740917</v>
      </c>
      <c r="J159">
        <f>'Formula ppm'!J156*(400435-(85475*'Formula ppm'!O156))/'Formula ppm'!P156</f>
        <v>1.346734514635501</v>
      </c>
      <c r="K159">
        <f>'Formula ppm'!K156*(400435-(85475*'Formula ppm'!O156))/'Formula ppm'!P156</f>
        <v>750.49690439668984</v>
      </c>
      <c r="L159">
        <f>'Formula ppm'!L156*(400435-(85475*'Formula ppm'!O156))/'Formula ppm'!P156</f>
        <v>0</v>
      </c>
      <c r="M159">
        <f>'Formula ppm'!M156*(400435-(85475*'Formula ppm'!O156))/'Formula ppm'!P156</f>
        <v>0.41565880081342621</v>
      </c>
      <c r="N159">
        <f>'Formula ppm'!N156*(400435-(85475*'Formula ppm'!O156))/'Formula ppm'!P156</f>
        <v>0</v>
      </c>
      <c r="O159">
        <f t="shared" si="4"/>
        <v>2.4022695412323856E-2</v>
      </c>
      <c r="P159">
        <f t="shared" si="5"/>
        <v>398381.66010963154</v>
      </c>
    </row>
    <row r="160" spans="1:16" x14ac:dyDescent="0.2">
      <c r="A160" t="s">
        <v>185</v>
      </c>
      <c r="B160">
        <f>'Formula ppm'!B157*(400435-(85475*'Formula ppm'!O157))/'Formula ppm'!P157</f>
        <v>8193.2914091966632</v>
      </c>
      <c r="C160">
        <f>'Formula ppm'!C157*(400435-(85475*'Formula ppm'!O157))/'Formula ppm'!P157</f>
        <v>388433.93329707137</v>
      </c>
      <c r="D160">
        <f>'Formula ppm'!D157*(400435-(85475*'Formula ppm'!O157))/'Formula ppm'!P157</f>
        <v>1.5571533767503871</v>
      </c>
      <c r="E160">
        <f>'Formula ppm'!E157*(400435-(85475*'Formula ppm'!O157))/'Formula ppm'!P157</f>
        <v>2.2899314363976284</v>
      </c>
      <c r="F160">
        <f>'Formula ppm'!F157*(400435-(85475*'Formula ppm'!O157))/'Formula ppm'!P157</f>
        <v>413.59492550703192</v>
      </c>
      <c r="G160">
        <f>'Formula ppm'!G157*(400435-(85475*'Formula ppm'!O157))/'Formula ppm'!P157</f>
        <v>594.39958470158365</v>
      </c>
      <c r="H160">
        <f>'Formula ppm'!H157*(400435-(85475*'Formula ppm'!O157))/'Formula ppm'!P157</f>
        <v>3.1725959173363503</v>
      </c>
      <c r="I160">
        <f>'Formula ppm'!I157*(400435-(85475*'Formula ppm'!O157))/'Formula ppm'!P157</f>
        <v>239.3686148024953</v>
      </c>
      <c r="J160">
        <f>'Formula ppm'!J157*(400435-(85475*'Formula ppm'!O157))/'Formula ppm'!P157</f>
        <v>2.3565476236382863</v>
      </c>
      <c r="K160">
        <f>'Formula ppm'!K157*(400435-(85475*'Formula ppm'!O157))/'Formula ppm'!P157</f>
        <v>747.18381013803332</v>
      </c>
      <c r="L160">
        <f>'Formula ppm'!L157*(400435-(85475*'Formula ppm'!O157))/'Formula ppm'!P157</f>
        <v>0</v>
      </c>
      <c r="M160">
        <f>'Formula ppm'!M157*(400435-(85475*'Formula ppm'!O157))/'Formula ppm'!P157</f>
        <v>0.91597257455905123</v>
      </c>
      <c r="N160">
        <f>'Formula ppm'!N157*(400435-(85475*'Formula ppm'!O157))/'Formula ppm'!P157</f>
        <v>0</v>
      </c>
      <c r="O160">
        <f t="shared" si="4"/>
        <v>2.1093140188991919E-2</v>
      </c>
      <c r="P160">
        <f t="shared" si="5"/>
        <v>398632.0638423459</v>
      </c>
    </row>
    <row r="161" spans="1:16" x14ac:dyDescent="0.2">
      <c r="A161" t="s">
        <v>186</v>
      </c>
      <c r="B161">
        <f>'Formula ppm'!B158*(400435-(85475*'Formula ppm'!O158))/'Formula ppm'!P158</f>
        <v>8055.9408454514933</v>
      </c>
      <c r="C161">
        <f>'Formula ppm'!C158*(400435-(85475*'Formula ppm'!O158))/'Formula ppm'!P158</f>
        <v>389376.9073591067</v>
      </c>
      <c r="D161">
        <f>'Formula ppm'!D158*(400435-(85475*'Formula ppm'!O158))/'Formula ppm'!P158</f>
        <v>0.55170050777517943</v>
      </c>
      <c r="E161">
        <f>'Formula ppm'!E158*(400435-(85475*'Formula ppm'!O158))/'Formula ppm'!P158</f>
        <v>1.4611704357439599</v>
      </c>
      <c r="F161">
        <f>'Formula ppm'!F158*(400435-(85475*'Formula ppm'!O158))/'Formula ppm'!P158</f>
        <v>141.32895189479564</v>
      </c>
      <c r="G161">
        <f>'Formula ppm'!G158*(400435-(85475*'Formula ppm'!O158))/'Formula ppm'!P158</f>
        <v>63.495712985761557</v>
      </c>
      <c r="H161">
        <f>'Formula ppm'!H158*(400435-(85475*'Formula ppm'!O158))/'Formula ppm'!P158</f>
        <v>0.94290632237939731</v>
      </c>
      <c r="I161">
        <f>'Formula ppm'!I158*(400435-(85475*'Formula ppm'!O158))/'Formula ppm'!P158</f>
        <v>9.3254104011210632</v>
      </c>
      <c r="J161">
        <f>'Formula ppm'!J158*(400435-(85475*'Formula ppm'!O158))/'Formula ppm'!P158</f>
        <v>0.37448761739890962</v>
      </c>
      <c r="K161">
        <f>'Formula ppm'!K158*(400435-(85475*'Formula ppm'!O158))/'Formula ppm'!P158</f>
        <v>1014.5070173702924</v>
      </c>
      <c r="L161">
        <f>'Formula ppm'!L158*(400435-(85475*'Formula ppm'!O158))/'Formula ppm'!P158</f>
        <v>0</v>
      </c>
      <c r="M161">
        <f>'Formula ppm'!M158*(400435-(85475*'Formula ppm'!O158))/'Formula ppm'!P158</f>
        <v>1.7453797882342039</v>
      </c>
      <c r="N161">
        <f>'Formula ppm'!N158*(400435-(85475*'Formula ppm'!O158))/'Formula ppm'!P158</f>
        <v>0</v>
      </c>
      <c r="O161">
        <f t="shared" si="4"/>
        <v>2.0689313344465551E-2</v>
      </c>
      <c r="P161">
        <f t="shared" si="5"/>
        <v>398666.58094188164</v>
      </c>
    </row>
    <row r="162" spans="1:16" x14ac:dyDescent="0.2">
      <c r="A162" t="s">
        <v>187</v>
      </c>
      <c r="B162">
        <f>'Formula ppm'!B159*(400435-(85475*'Formula ppm'!O159))/'Formula ppm'!P159</f>
        <v>8695.7390400633649</v>
      </c>
      <c r="C162">
        <f>'Formula ppm'!C159*(400435-(85475*'Formula ppm'!O159))/'Formula ppm'!P159</f>
        <v>388681.38260467886</v>
      </c>
      <c r="D162">
        <f>'Formula ppm'!D159*(400435-(85475*'Formula ppm'!O159))/'Formula ppm'!P159</f>
        <v>0</v>
      </c>
      <c r="E162">
        <f>'Formula ppm'!E159*(400435-(85475*'Formula ppm'!O159))/'Formula ppm'!P159</f>
        <v>0.7717893772739941</v>
      </c>
      <c r="F162">
        <f>'Formula ppm'!F159*(400435-(85475*'Formula ppm'!O159))/'Formula ppm'!P159</f>
        <v>224.48384564218659</v>
      </c>
      <c r="G162">
        <f>'Formula ppm'!G159*(400435-(85475*'Formula ppm'!O159))/'Formula ppm'!P159</f>
        <v>83.068284360136346</v>
      </c>
      <c r="H162">
        <f>'Formula ppm'!H159*(400435-(85475*'Formula ppm'!O159))/'Formula ppm'!P159</f>
        <v>14.806482360933392</v>
      </c>
      <c r="I162">
        <f>'Formula ppm'!I159*(400435-(85475*'Formula ppm'!O159))/'Formula ppm'!P159</f>
        <v>34.718648294602438</v>
      </c>
      <c r="J162">
        <f>'Formula ppm'!J159*(400435-(85475*'Formula ppm'!O159))/'Formula ppm'!P159</f>
        <v>0</v>
      </c>
      <c r="K162">
        <f>'Formula ppm'!K159*(400435-(85475*'Formula ppm'!O159))/'Formula ppm'!P159</f>
        <v>787.74760685947479</v>
      </c>
      <c r="L162">
        <f>'Formula ppm'!L159*(400435-(85475*'Formula ppm'!O159))/'Formula ppm'!P159</f>
        <v>0</v>
      </c>
      <c r="M162">
        <f>'Formula ppm'!M159*(400435-(85475*'Formula ppm'!O159))/'Formula ppm'!P159</f>
        <v>0</v>
      </c>
      <c r="N162">
        <f>'Formula ppm'!N159*(400435-(85475*'Formula ppm'!O159))/'Formula ppm'!P159</f>
        <v>0</v>
      </c>
      <c r="O162">
        <f t="shared" si="4"/>
        <v>2.2372409457305165E-2</v>
      </c>
      <c r="P162">
        <f t="shared" si="5"/>
        <v>398522.71830163681</v>
      </c>
    </row>
    <row r="163" spans="1:16" x14ac:dyDescent="0.2">
      <c r="A163" t="s">
        <v>188</v>
      </c>
      <c r="B163">
        <f>'Formula ppm'!B160*(400435-(85475*'Formula ppm'!O160))/'Formula ppm'!P160</f>
        <v>7151.8478013874783</v>
      </c>
      <c r="C163">
        <f>'Formula ppm'!C160*(400435-(85475*'Formula ppm'!O160))/'Formula ppm'!P160</f>
        <v>390254.47719175997</v>
      </c>
      <c r="D163">
        <f>'Formula ppm'!D160*(400435-(85475*'Formula ppm'!O160))/'Formula ppm'!P160</f>
        <v>0.95499463568545528</v>
      </c>
      <c r="E163">
        <f>'Formula ppm'!E160*(400435-(85475*'Formula ppm'!O160))/'Formula ppm'!P160</f>
        <v>2.2502747162703254</v>
      </c>
      <c r="F163">
        <f>'Formula ppm'!F160*(400435-(85475*'Formula ppm'!O160))/'Formula ppm'!P160</f>
        <v>245.00277609011999</v>
      </c>
      <c r="G163">
        <f>'Formula ppm'!G160*(400435-(85475*'Formula ppm'!O160))/'Formula ppm'!P160</f>
        <v>328.20256736802696</v>
      </c>
      <c r="H163">
        <f>'Formula ppm'!H160*(400435-(85475*'Formula ppm'!O160))/'Formula ppm'!P160</f>
        <v>0.75192106372935275</v>
      </c>
      <c r="I163">
        <f>'Formula ppm'!I160*(400435-(85475*'Formula ppm'!O160))/'Formula ppm'!P160</f>
        <v>13.430298123691431</v>
      </c>
      <c r="J163">
        <f>'Formula ppm'!J160*(400435-(85475*'Formula ppm'!O160))/'Formula ppm'!P160</f>
        <v>1.4489573782813807</v>
      </c>
      <c r="K163">
        <f>'Formula ppm'!K160*(400435-(85475*'Formula ppm'!O160))/'Formula ppm'!P160</f>
        <v>864.52810361647039</v>
      </c>
      <c r="L163">
        <f>'Formula ppm'!L160*(400435-(85475*'Formula ppm'!O160))/'Formula ppm'!P160</f>
        <v>0</v>
      </c>
      <c r="M163">
        <f>'Formula ppm'!M160*(400435-(85475*'Formula ppm'!O160))/'Formula ppm'!P160</f>
        <v>2.2612516661057906</v>
      </c>
      <c r="N163">
        <f>'Formula ppm'!N160*(400435-(85475*'Formula ppm'!O160))/'Formula ppm'!P160</f>
        <v>3.4193198737473485</v>
      </c>
      <c r="O163">
        <f t="shared" si="4"/>
        <v>1.8326113393628701E-2</v>
      </c>
      <c r="P163">
        <f t="shared" si="5"/>
        <v>398868.57545767963</v>
      </c>
    </row>
    <row r="164" spans="1:16" x14ac:dyDescent="0.2">
      <c r="A164" t="s">
        <v>189</v>
      </c>
      <c r="B164">
        <f>'Formula ppm'!B161*(400435-(85475*'Formula ppm'!O161))/'Formula ppm'!P161</f>
        <v>9649.7769133521979</v>
      </c>
      <c r="C164">
        <f>'Formula ppm'!C161*(400435-(85475*'Formula ppm'!O161))/'Formula ppm'!P161</f>
        <v>386945.02251918905</v>
      </c>
      <c r="D164">
        <f>'Formula ppm'!D161*(400435-(85475*'Formula ppm'!O161))/'Formula ppm'!P161</f>
        <v>1.0886248729897701</v>
      </c>
      <c r="E164">
        <f>'Formula ppm'!E161*(400435-(85475*'Formula ppm'!O161))/'Formula ppm'!P161</f>
        <v>1.4638006766755098</v>
      </c>
      <c r="F164">
        <f>'Formula ppm'!F161*(400435-(85475*'Formula ppm'!O161))/'Formula ppm'!P161</f>
        <v>202.71486723901879</v>
      </c>
      <c r="G164">
        <f>'Formula ppm'!G161*(400435-(85475*'Formula ppm'!O161))/'Formula ppm'!P161</f>
        <v>321.59331841180278</v>
      </c>
      <c r="H164">
        <f>'Formula ppm'!H161*(400435-(85475*'Formula ppm'!O161))/'Formula ppm'!P161</f>
        <v>3.4319360402728347</v>
      </c>
      <c r="I164">
        <f>'Formula ppm'!I161*(400435-(85475*'Formula ppm'!O161))/'Formula ppm'!P161</f>
        <v>20.204139591928783</v>
      </c>
      <c r="J164">
        <f>'Formula ppm'!J161*(400435-(85475*'Formula ppm'!O161))/'Formula ppm'!P161</f>
        <v>0.22141522840469896</v>
      </c>
      <c r="K164">
        <f>'Formula ppm'!K161*(400435-(85475*'Formula ppm'!O161))/'Formula ppm'!P161</f>
        <v>1152.6815286518517</v>
      </c>
      <c r="L164">
        <f>'Formula ppm'!L161*(400435-(85475*'Formula ppm'!O161))/'Formula ppm'!P161</f>
        <v>0</v>
      </c>
      <c r="M164">
        <f>'Formula ppm'!M161*(400435-(85475*'Formula ppm'!O161))/'Formula ppm'!P161</f>
        <v>5.06487334975749</v>
      </c>
      <c r="N164">
        <f>'Formula ppm'!N161*(400435-(85475*'Formula ppm'!O161))/'Formula ppm'!P161</f>
        <v>0.12915888323607444</v>
      </c>
      <c r="O164">
        <f t="shared" si="4"/>
        <v>2.4938366826707675E-2</v>
      </c>
      <c r="P164">
        <f t="shared" si="5"/>
        <v>398303.39309548715</v>
      </c>
    </row>
    <row r="165" spans="1:16" x14ac:dyDescent="0.2">
      <c r="A165" t="s">
        <v>190</v>
      </c>
      <c r="B165">
        <f>'Formula ppm'!B162*(400435-(85475*'Formula ppm'!O162))/'Formula ppm'!P162</f>
        <v>7945.1476247564206</v>
      </c>
      <c r="C165">
        <f>'Formula ppm'!C162*(400435-(85475*'Formula ppm'!O162))/'Formula ppm'!P162</f>
        <v>389425.55604198109</v>
      </c>
      <c r="D165">
        <f>'Formula ppm'!D162*(400435-(85475*'Formula ppm'!O162))/'Formula ppm'!P162</f>
        <v>1.6635325983554259</v>
      </c>
      <c r="E165">
        <f>'Formula ppm'!E162*(400435-(85475*'Formula ppm'!O162))/'Formula ppm'!P162</f>
        <v>0.95174555465067301</v>
      </c>
      <c r="F165">
        <f>'Formula ppm'!F162*(400435-(85475*'Formula ppm'!O162))/'Formula ppm'!P162</f>
        <v>206.20794195692005</v>
      </c>
      <c r="G165">
        <f>'Formula ppm'!G162*(400435-(85475*'Formula ppm'!O162))/'Formula ppm'!P162</f>
        <v>229.43538658387627</v>
      </c>
      <c r="H165">
        <f>'Formula ppm'!H162*(400435-(85475*'Formula ppm'!O162))/'Formula ppm'!P162</f>
        <v>0</v>
      </c>
      <c r="I165">
        <f>'Formula ppm'!I162*(400435-(85475*'Formula ppm'!O162))/'Formula ppm'!P162</f>
        <v>10.870929394763495</v>
      </c>
      <c r="J165">
        <f>'Formula ppm'!J162*(400435-(85475*'Formula ppm'!O162))/'Formula ppm'!P162</f>
        <v>0</v>
      </c>
      <c r="K165">
        <f>'Formula ppm'!K162*(400435-(85475*'Formula ppm'!O162))/'Formula ppm'!P162</f>
        <v>865.96982355816158</v>
      </c>
      <c r="L165">
        <f>'Formula ppm'!L162*(400435-(85475*'Formula ppm'!O162))/'Formula ppm'!P162</f>
        <v>0</v>
      </c>
      <c r="M165">
        <f>'Formula ppm'!M162*(400435-(85475*'Formula ppm'!O162))/'Formula ppm'!P162</f>
        <v>1.8360870331929418</v>
      </c>
      <c r="N165">
        <f>'Formula ppm'!N162*(400435-(85475*'Formula ppm'!O162))/'Formula ppm'!P162</f>
        <v>3.4807464902380136</v>
      </c>
      <c r="O165">
        <f t="shared" si="4"/>
        <v>2.0402224511171817E-2</v>
      </c>
      <c r="P165">
        <f t="shared" si="5"/>
        <v>398691.11985990772</v>
      </c>
    </row>
    <row r="166" spans="1:16" x14ac:dyDescent="0.2">
      <c r="A166" t="s">
        <v>191</v>
      </c>
      <c r="B166">
        <f>'Formula ppm'!B163*(400435-(85475*'Formula ppm'!O163))/'Formula ppm'!P163</f>
        <v>7125.9429441003522</v>
      </c>
      <c r="C166">
        <f>'Formula ppm'!C163*(400435-(85475*'Formula ppm'!O163))/'Formula ppm'!P163</f>
        <v>390485.15984805912</v>
      </c>
      <c r="D166">
        <f>'Formula ppm'!D163*(400435-(85475*'Formula ppm'!O163))/'Formula ppm'!P163</f>
        <v>1.3085212302154139</v>
      </c>
      <c r="E166">
        <f>'Formula ppm'!E163*(400435-(85475*'Formula ppm'!O163))/'Formula ppm'!P163</f>
        <v>1.3553421405244401</v>
      </c>
      <c r="F166">
        <f>'Formula ppm'!F163*(400435-(85475*'Formula ppm'!O163))/'Formula ppm'!P163</f>
        <v>191.73162771546194</v>
      </c>
      <c r="G166">
        <f>'Formula ppm'!G163*(400435-(85475*'Formula ppm'!O163))/'Formula ppm'!P163</f>
        <v>202.77150551464283</v>
      </c>
      <c r="H166">
        <f>'Formula ppm'!H163*(400435-(85475*'Formula ppm'!O163))/'Formula ppm'!P163</f>
        <v>1.2272007017839475</v>
      </c>
      <c r="I166">
        <f>'Formula ppm'!I163*(400435-(85475*'Formula ppm'!O163))/'Formula ppm'!P163</f>
        <v>7.0551719060390399</v>
      </c>
      <c r="J166">
        <f>'Formula ppm'!J163*(400435-(85475*'Formula ppm'!O163))/'Formula ppm'!P163</f>
        <v>0</v>
      </c>
      <c r="K166">
        <f>'Formula ppm'!K163*(400435-(85475*'Formula ppm'!O163))/'Formula ppm'!P163</f>
        <v>856.36184232739947</v>
      </c>
      <c r="L166">
        <f>'Formula ppm'!L163*(400435-(85475*'Formula ppm'!O163))/'Formula ppm'!P163</f>
        <v>0</v>
      </c>
      <c r="M166">
        <f>'Formula ppm'!M163*(400435-(85475*'Formula ppm'!O163))/'Formula ppm'!P163</f>
        <v>1.8900862214222647</v>
      </c>
      <c r="N166">
        <f>'Formula ppm'!N163*(400435-(85475*'Formula ppm'!O163))/'Formula ppm'!P163</f>
        <v>0.36717450716025735</v>
      </c>
      <c r="O166">
        <f t="shared" si="4"/>
        <v>1.8248946891792541E-2</v>
      </c>
      <c r="P166">
        <f t="shared" si="5"/>
        <v>398875.17126442416</v>
      </c>
    </row>
    <row r="167" spans="1:16" x14ac:dyDescent="0.2">
      <c r="A167" t="s">
        <v>192</v>
      </c>
      <c r="B167">
        <f>'Formula ppm'!B164*(400435-(85475*'Formula ppm'!O164))/'Formula ppm'!P164</f>
        <v>7459.4466894550296</v>
      </c>
      <c r="C167">
        <f>'Formula ppm'!C164*(400435-(85475*'Formula ppm'!O164))/'Formula ppm'!P164</f>
        <v>390070.84574181621</v>
      </c>
      <c r="D167">
        <f>'Formula ppm'!D164*(400435-(85475*'Formula ppm'!O164))/'Formula ppm'!P164</f>
        <v>0.88624587283679235</v>
      </c>
      <c r="E167">
        <f>'Formula ppm'!E164*(400435-(85475*'Formula ppm'!O164))/'Formula ppm'!P164</f>
        <v>1.0207914508912228</v>
      </c>
      <c r="F167">
        <f>'Formula ppm'!F164*(400435-(85475*'Formula ppm'!O164))/'Formula ppm'!P164</f>
        <v>210.17481744037423</v>
      </c>
      <c r="G167">
        <f>'Formula ppm'!G164*(400435-(85475*'Formula ppm'!O164))/'Formula ppm'!P164</f>
        <v>213.35711285174852</v>
      </c>
      <c r="H167">
        <f>'Formula ppm'!H164*(400435-(85475*'Formula ppm'!O164))/'Formula ppm'!P164</f>
        <v>3.3373153165240268</v>
      </c>
      <c r="I167">
        <f>'Formula ppm'!I164*(400435-(85475*'Formula ppm'!O164))/'Formula ppm'!P164</f>
        <v>0</v>
      </c>
      <c r="J167">
        <f>'Formula ppm'!J164*(400435-(85475*'Formula ppm'!O164))/'Formula ppm'!P164</f>
        <v>0</v>
      </c>
      <c r="K167">
        <f>'Formula ppm'!K164*(400435-(85475*'Formula ppm'!O164))/'Formula ppm'!P164</f>
        <v>838.61088839778245</v>
      </c>
      <c r="L167">
        <f>'Formula ppm'!L164*(400435-(85475*'Formula ppm'!O164))/'Formula ppm'!P164</f>
        <v>0</v>
      </c>
      <c r="M167">
        <f>'Formula ppm'!M164*(400435-(85475*'Formula ppm'!O164))/'Formula ppm'!P164</f>
        <v>1.9596855934014881</v>
      </c>
      <c r="N167">
        <f>'Formula ppm'!N164*(400435-(85475*'Formula ppm'!O164))/'Formula ppm'!P164</f>
        <v>0.79557385284358917</v>
      </c>
      <c r="O167">
        <f t="shared" si="4"/>
        <v>1.9123312523572598E-2</v>
      </c>
      <c r="P167">
        <f t="shared" si="5"/>
        <v>398800.43486204761</v>
      </c>
    </row>
    <row r="168" spans="1:16" x14ac:dyDescent="0.2">
      <c r="A168" t="s">
        <v>193</v>
      </c>
      <c r="B168">
        <f>'Formula ppm'!B165*(400435-(85475*'Formula ppm'!O165))/'Formula ppm'!P165</f>
        <v>6455.6039382594663</v>
      </c>
      <c r="C168">
        <f>'Formula ppm'!C165*(400435-(85475*'Formula ppm'!O165))/'Formula ppm'!P165</f>
        <v>391391.86874676199</v>
      </c>
      <c r="D168">
        <f>'Formula ppm'!D165*(400435-(85475*'Formula ppm'!O165))/'Formula ppm'!P165</f>
        <v>0</v>
      </c>
      <c r="E168">
        <f>'Formula ppm'!E165*(400435-(85475*'Formula ppm'!O165))/'Formula ppm'!P165</f>
        <v>0</v>
      </c>
      <c r="F168">
        <f>'Formula ppm'!F165*(400435-(85475*'Formula ppm'!O165))/'Formula ppm'!P165</f>
        <v>244.67475430352698</v>
      </c>
      <c r="G168">
        <f>'Formula ppm'!G165*(400435-(85475*'Formula ppm'!O165))/'Formula ppm'!P165</f>
        <v>351.61323428140201</v>
      </c>
      <c r="H168">
        <f>'Formula ppm'!H165*(400435-(85475*'Formula ppm'!O165))/'Formula ppm'!P165</f>
        <v>0</v>
      </c>
      <c r="I168">
        <f>'Formula ppm'!I165*(400435-(85475*'Formula ppm'!O165))/'Formula ppm'!P165</f>
        <v>0</v>
      </c>
      <c r="J168">
        <f>'Formula ppm'!J165*(400435-(85475*'Formula ppm'!O165))/'Formula ppm'!P165</f>
        <v>0</v>
      </c>
      <c r="K168">
        <f>'Formula ppm'!K165*(400435-(85475*'Formula ppm'!O165))/'Formula ppm'!P165</f>
        <v>581.41763441634885</v>
      </c>
      <c r="L168">
        <f>'Formula ppm'!L165*(400435-(85475*'Formula ppm'!O165))/'Formula ppm'!P165</f>
        <v>0</v>
      </c>
      <c r="M168">
        <f>'Formula ppm'!M165*(400435-(85475*'Formula ppm'!O165))/'Formula ppm'!P165</f>
        <v>0</v>
      </c>
      <c r="N168">
        <f>'Formula ppm'!N165*(400435-(85475*'Formula ppm'!O165))/'Formula ppm'!P165</f>
        <v>0</v>
      </c>
      <c r="O168">
        <f t="shared" si="4"/>
        <v>1.6493965393124622E-2</v>
      </c>
      <c r="P168">
        <f t="shared" si="5"/>
        <v>399025.17830802279</v>
      </c>
    </row>
    <row r="169" spans="1:16" x14ac:dyDescent="0.2">
      <c r="A169" t="s">
        <v>194</v>
      </c>
      <c r="B169">
        <f>'Formula ppm'!B166*(400435-(85475*'Formula ppm'!O166))/'Formula ppm'!P166</f>
        <v>13078.167562372551</v>
      </c>
      <c r="C169">
        <f>'Formula ppm'!C166*(400435-(85475*'Formula ppm'!O166))/'Formula ppm'!P166</f>
        <v>382607.14881264733</v>
      </c>
      <c r="D169">
        <f>'Formula ppm'!D166*(400435-(85475*'Formula ppm'!O166))/'Formula ppm'!P166</f>
        <v>0</v>
      </c>
      <c r="E169">
        <f>'Formula ppm'!E166*(400435-(85475*'Formula ppm'!O166))/'Formula ppm'!P166</f>
        <v>0</v>
      </c>
      <c r="F169">
        <f>'Formula ppm'!F166*(400435-(85475*'Formula ppm'!O166))/'Formula ppm'!P166</f>
        <v>415.31627070124631</v>
      </c>
      <c r="G169">
        <f>'Formula ppm'!G166*(400435-(85475*'Formula ppm'!O166))/'Formula ppm'!P166</f>
        <v>775.85469775369893</v>
      </c>
      <c r="H169">
        <f>'Formula ppm'!H166*(400435-(85475*'Formula ppm'!O166))/'Formula ppm'!P166</f>
        <v>0</v>
      </c>
      <c r="I169">
        <f>'Formula ppm'!I166*(400435-(85475*'Formula ppm'!O166))/'Formula ppm'!P166</f>
        <v>8.8967126274643213</v>
      </c>
      <c r="J169">
        <f>'Formula ppm'!J166*(400435-(85475*'Formula ppm'!O166))/'Formula ppm'!P166</f>
        <v>0</v>
      </c>
      <c r="K169">
        <f>'Formula ppm'!K166*(400435-(85475*'Formula ppm'!O166))/'Formula ppm'!P166</f>
        <v>627.93406768901912</v>
      </c>
      <c r="L169">
        <f>'Formula ppm'!L166*(400435-(85475*'Formula ppm'!O166))/'Formula ppm'!P166</f>
        <v>0</v>
      </c>
      <c r="M169">
        <f>'Formula ppm'!M166*(400435-(85475*'Formula ppm'!O166))/'Formula ppm'!P166</f>
        <v>0</v>
      </c>
      <c r="N169">
        <f>'Formula ppm'!N166*(400435-(85475*'Formula ppm'!O166))/'Formula ppm'!P166</f>
        <v>0</v>
      </c>
      <c r="O169">
        <f t="shared" si="4"/>
        <v>3.418171250317277E-2</v>
      </c>
      <c r="P169">
        <f t="shared" si="5"/>
        <v>397513.31812379125</v>
      </c>
    </row>
    <row r="170" spans="1:16" x14ac:dyDescent="0.2">
      <c r="A170" t="s">
        <v>195</v>
      </c>
      <c r="B170">
        <f>'Formula ppm'!B167*(400435-(85475*'Formula ppm'!O167))/'Formula ppm'!P167</f>
        <v>5086.9837963584059</v>
      </c>
      <c r="C170">
        <f>'Formula ppm'!C167*(400435-(85475*'Formula ppm'!O167))/'Formula ppm'!P167</f>
        <v>392946.99840998615</v>
      </c>
      <c r="D170">
        <f>'Formula ppm'!D167*(400435-(85475*'Formula ppm'!O167))/'Formula ppm'!P167</f>
        <v>0</v>
      </c>
      <c r="E170">
        <f>'Formula ppm'!E167*(400435-(85475*'Formula ppm'!O167))/'Formula ppm'!P167</f>
        <v>0</v>
      </c>
      <c r="F170">
        <f>'Formula ppm'!F167*(400435-(85475*'Formula ppm'!O167))/'Formula ppm'!P167</f>
        <v>202.92138136797615</v>
      </c>
      <c r="G170">
        <f>'Formula ppm'!G167*(400435-(85475*'Formula ppm'!O167))/'Formula ppm'!P167</f>
        <v>166.93940336509388</v>
      </c>
      <c r="H170">
        <f>'Formula ppm'!H167*(400435-(85475*'Formula ppm'!O167))/'Formula ppm'!P167</f>
        <v>0</v>
      </c>
      <c r="I170">
        <f>'Formula ppm'!I167*(400435-(85475*'Formula ppm'!O167))/'Formula ppm'!P167</f>
        <v>0</v>
      </c>
      <c r="J170">
        <f>'Formula ppm'!J167*(400435-(85475*'Formula ppm'!O167))/'Formula ppm'!P167</f>
        <v>0</v>
      </c>
      <c r="K170">
        <f>'Formula ppm'!K167*(400435-(85475*'Formula ppm'!O167))/'Formula ppm'!P167</f>
        <v>916.17494456872805</v>
      </c>
      <c r="L170">
        <f>'Formula ppm'!L167*(400435-(85475*'Formula ppm'!O167))/'Formula ppm'!P167</f>
        <v>0</v>
      </c>
      <c r="M170">
        <f>'Formula ppm'!M167*(400435-(85475*'Formula ppm'!O167))/'Formula ppm'!P167</f>
        <v>5.5646467788364626</v>
      </c>
      <c r="N170">
        <f>'Formula ppm'!N167*(400435-(85475*'Formula ppm'!O167))/'Formula ppm'!P167</f>
        <v>2.8815698571834574</v>
      </c>
      <c r="O170">
        <f t="shared" si="4"/>
        <v>1.2945725039107788E-2</v>
      </c>
      <c r="P170">
        <f t="shared" si="5"/>
        <v>399328.46415228234</v>
      </c>
    </row>
    <row r="171" spans="1:16" x14ac:dyDescent="0.2">
      <c r="A171" t="s">
        <v>196</v>
      </c>
      <c r="B171">
        <f>'Formula ppm'!B168*(400435-(85475*'Formula ppm'!O168))/'Formula ppm'!P168</f>
        <v>6450.3276666863758</v>
      </c>
      <c r="C171">
        <f>'Formula ppm'!C168*(400435-(85475*'Formula ppm'!O168))/'Formula ppm'!P168</f>
        <v>391704.32733838813</v>
      </c>
      <c r="D171">
        <f>'Formula ppm'!D168*(400435-(85475*'Formula ppm'!O168))/'Formula ppm'!P168</f>
        <v>0</v>
      </c>
      <c r="E171">
        <f>'Formula ppm'!E168*(400435-(85475*'Formula ppm'!O168))/'Formula ppm'!P168</f>
        <v>0</v>
      </c>
      <c r="F171">
        <f>'Formula ppm'!F168*(400435-(85475*'Formula ppm'!O168))/'Formula ppm'!P168</f>
        <v>189.96341404554306</v>
      </c>
      <c r="G171">
        <f>'Formula ppm'!G168*(400435-(85475*'Formula ppm'!O168))/'Formula ppm'!P168</f>
        <v>142.14533268138388</v>
      </c>
      <c r="H171">
        <f>'Formula ppm'!H168*(400435-(85475*'Formula ppm'!O168))/'Formula ppm'!P168</f>
        <v>0</v>
      </c>
      <c r="I171">
        <f>'Formula ppm'!I168*(400435-(85475*'Formula ppm'!O168))/'Formula ppm'!P168</f>
        <v>0</v>
      </c>
      <c r="J171">
        <f>'Formula ppm'!J168*(400435-(85475*'Formula ppm'!O168))/'Formula ppm'!P168</f>
        <v>0</v>
      </c>
      <c r="K171">
        <f>'Formula ppm'!K168*(400435-(85475*'Formula ppm'!O168))/'Formula ppm'!P168</f>
        <v>540.69050813400759</v>
      </c>
      <c r="L171">
        <f>'Formula ppm'!L168*(400435-(85475*'Formula ppm'!O168))/'Formula ppm'!P168</f>
        <v>0</v>
      </c>
      <c r="M171">
        <f>'Formula ppm'!M168*(400435-(85475*'Formula ppm'!O168))/'Formula ppm'!P168</f>
        <v>0</v>
      </c>
      <c r="N171">
        <f>'Formula ppm'!N168*(400435-(85475*'Formula ppm'!O168))/'Formula ppm'!P168</f>
        <v>0</v>
      </c>
      <c r="O171">
        <f t="shared" si="4"/>
        <v>1.6467338286804332E-2</v>
      </c>
      <c r="P171">
        <f t="shared" si="5"/>
        <v>399027.45425993542</v>
      </c>
    </row>
    <row r="172" spans="1:16" x14ac:dyDescent="0.2">
      <c r="A172" t="s">
        <v>197</v>
      </c>
      <c r="B172">
        <f>'Formula ppm'!B169*(400435-(85475*'Formula ppm'!O169))/'Formula ppm'!P169</f>
        <v>3635.0348247785855</v>
      </c>
      <c r="C172">
        <f>'Formula ppm'!C169*(400435-(85475*'Formula ppm'!O169))/'Formula ppm'!P169</f>
        <v>394559.47611420706</v>
      </c>
      <c r="D172">
        <f>'Formula ppm'!D169*(400435-(85475*'Formula ppm'!O169))/'Formula ppm'!P169</f>
        <v>0</v>
      </c>
      <c r="E172">
        <f>'Formula ppm'!E169*(400435-(85475*'Formula ppm'!O169))/'Formula ppm'!P169</f>
        <v>0</v>
      </c>
      <c r="F172">
        <f>'Formula ppm'!F169*(400435-(85475*'Formula ppm'!O169))/'Formula ppm'!P169</f>
        <v>367.27070958565656</v>
      </c>
      <c r="G172">
        <f>'Formula ppm'!G169*(400435-(85475*'Formula ppm'!O169))/'Formula ppm'!P169</f>
        <v>206.22884589789948</v>
      </c>
      <c r="H172">
        <f>'Formula ppm'!H169*(400435-(85475*'Formula ppm'!O169))/'Formula ppm'!P169</f>
        <v>0</v>
      </c>
      <c r="I172">
        <f>'Formula ppm'!I169*(400435-(85475*'Formula ppm'!O169))/'Formula ppm'!P169</f>
        <v>0</v>
      </c>
      <c r="J172">
        <f>'Formula ppm'!J169*(400435-(85475*'Formula ppm'!O169))/'Formula ppm'!P169</f>
        <v>0</v>
      </c>
      <c r="K172">
        <f>'Formula ppm'!K169*(400435-(85475*'Formula ppm'!O169))/'Formula ppm'!P169</f>
        <v>876.74097760650704</v>
      </c>
      <c r="L172">
        <f>'Formula ppm'!L169*(400435-(85475*'Formula ppm'!O169))/'Formula ppm'!P169</f>
        <v>0</v>
      </c>
      <c r="M172">
        <f>'Formula ppm'!M169*(400435-(85475*'Formula ppm'!O169))/'Formula ppm'!P169</f>
        <v>2.7763711079415647</v>
      </c>
      <c r="N172">
        <f>'Formula ppm'!N169*(400435-(85475*'Formula ppm'!O169))/'Formula ppm'!P169</f>
        <v>0</v>
      </c>
      <c r="O172">
        <f t="shared" si="4"/>
        <v>9.2128944933169161E-3</v>
      </c>
      <c r="P172">
        <f t="shared" si="5"/>
        <v>399647.52784318361</v>
      </c>
    </row>
    <row r="173" spans="1:16" x14ac:dyDescent="0.2">
      <c r="A173" t="s">
        <v>198</v>
      </c>
      <c r="B173">
        <f>'Formula ppm'!B170*(400435-(85475*'Formula ppm'!O170))/'Formula ppm'!P170</f>
        <v>613.25023873039311</v>
      </c>
      <c r="C173">
        <f>'Formula ppm'!C170*(400435-(85475*'Formula ppm'!O170))/'Formula ppm'!P170</f>
        <v>397764.55221914419</v>
      </c>
      <c r="D173">
        <f>'Formula ppm'!D170*(400435-(85475*'Formula ppm'!O170))/'Formula ppm'!P170</f>
        <v>0</v>
      </c>
      <c r="E173">
        <f>'Formula ppm'!E170*(400435-(85475*'Formula ppm'!O170))/'Formula ppm'!P170</f>
        <v>0</v>
      </c>
      <c r="F173">
        <f>'Formula ppm'!F170*(400435-(85475*'Formula ppm'!O170))/'Formula ppm'!P170</f>
        <v>1360.28488295238</v>
      </c>
      <c r="G173">
        <f>'Formula ppm'!G170*(400435-(85475*'Formula ppm'!O170))/'Formula ppm'!P170</f>
        <v>377.27952582801748</v>
      </c>
      <c r="H173">
        <f>'Formula ppm'!H170*(400435-(85475*'Formula ppm'!O170))/'Formula ppm'!P170</f>
        <v>0</v>
      </c>
      <c r="I173">
        <f>'Formula ppm'!I170*(400435-(85475*'Formula ppm'!O170))/'Formula ppm'!P170</f>
        <v>0</v>
      </c>
      <c r="J173">
        <f>'Formula ppm'!J170*(400435-(85475*'Formula ppm'!O170))/'Formula ppm'!P170</f>
        <v>0</v>
      </c>
      <c r="K173">
        <f>'Formula ppm'!K170*(400435-(85475*'Formula ppm'!O170))/'Formula ppm'!P170</f>
        <v>187.85275255678181</v>
      </c>
      <c r="L173">
        <f>'Formula ppm'!L170*(400435-(85475*'Formula ppm'!O170))/'Formula ppm'!P170</f>
        <v>0</v>
      </c>
      <c r="M173">
        <f>'Formula ppm'!M170*(400435-(85475*'Formula ppm'!O170))/'Formula ppm'!P170</f>
        <v>0</v>
      </c>
      <c r="N173">
        <f>'Formula ppm'!N170*(400435-(85475*'Formula ppm'!O170))/'Formula ppm'!P170</f>
        <v>0</v>
      </c>
      <c r="O173">
        <f t="shared" si="4"/>
        <v>1.5417418050679623E-3</v>
      </c>
      <c r="P173">
        <f t="shared" si="5"/>
        <v>400303.2196192118</v>
      </c>
    </row>
    <row r="174" spans="1:16" x14ac:dyDescent="0.2">
      <c r="A174" t="s">
        <v>199</v>
      </c>
      <c r="B174">
        <f>'Formula ppm'!B171*(400435-(85475*'Formula ppm'!O171))/'Formula ppm'!P171</f>
        <v>8493.7839174842684</v>
      </c>
      <c r="C174">
        <f>'Formula ppm'!C171*(400435-(85475*'Formula ppm'!O171))/'Formula ppm'!P171</f>
        <v>388997.31407579704</v>
      </c>
      <c r="D174">
        <f>'Formula ppm'!D171*(400435-(85475*'Formula ppm'!O171))/'Formula ppm'!P171</f>
        <v>0</v>
      </c>
      <c r="E174">
        <f>'Formula ppm'!E171*(400435-(85475*'Formula ppm'!O171))/'Formula ppm'!P171</f>
        <v>0</v>
      </c>
      <c r="F174">
        <f>'Formula ppm'!F171*(400435-(85475*'Formula ppm'!O171))/'Formula ppm'!P171</f>
        <v>352.65052234946512</v>
      </c>
      <c r="G174">
        <f>'Formula ppm'!G171*(400435-(85475*'Formula ppm'!O171))/'Formula ppm'!P171</f>
        <v>195.56292659035563</v>
      </c>
      <c r="H174">
        <f>'Formula ppm'!H171*(400435-(85475*'Formula ppm'!O171))/'Formula ppm'!P171</f>
        <v>0</v>
      </c>
      <c r="I174">
        <f>'Formula ppm'!I171*(400435-(85475*'Formula ppm'!O171))/'Formula ppm'!P171</f>
        <v>0</v>
      </c>
      <c r="J174">
        <f>'Formula ppm'!J171*(400435-(85475*'Formula ppm'!O171))/'Formula ppm'!P171</f>
        <v>0</v>
      </c>
      <c r="K174">
        <f>'Formula ppm'!K171*(400435-(85475*'Formula ppm'!O171))/'Formula ppm'!P171</f>
        <v>518.31486514015694</v>
      </c>
      <c r="L174">
        <f>'Formula ppm'!L171*(400435-(85475*'Formula ppm'!O171))/'Formula ppm'!P171</f>
        <v>0</v>
      </c>
      <c r="M174">
        <f>'Formula ppm'!M171*(400435-(85475*'Formula ppm'!O171))/'Formula ppm'!P171</f>
        <v>11.021010816664392</v>
      </c>
      <c r="N174">
        <f>'Formula ppm'!N171*(400435-(85475*'Formula ppm'!O171))/'Formula ppm'!P171</f>
        <v>0</v>
      </c>
      <c r="O174">
        <f t="shared" si="4"/>
        <v>2.1835070860744387E-2</v>
      </c>
      <c r="P174">
        <f t="shared" si="5"/>
        <v>398568.64731817797</v>
      </c>
    </row>
    <row r="175" spans="1:16" x14ac:dyDescent="0.2">
      <c r="A175" t="s">
        <v>211</v>
      </c>
      <c r="B175">
        <f>'Formula ppm'!B172*(400435-(85475*'Formula ppm'!O172))/'Formula ppm'!P172</f>
        <v>24227.692307692301</v>
      </c>
      <c r="C175">
        <f>'Formula ppm'!C172*(400435-(85475*'Formula ppm'!O172))/'Formula ppm'!P172</f>
        <v>24227.692307692301</v>
      </c>
      <c r="D175">
        <f>'Formula ppm'!D172*(400435-(85475*'Formula ppm'!O172))/'Formula ppm'!P172</f>
        <v>24227.692307692301</v>
      </c>
      <c r="E175">
        <v>9.9999999999999995E-7</v>
      </c>
      <c r="F175">
        <v>9.9999999999999995E-7</v>
      </c>
      <c r="G175">
        <v>9.9999999999999995E-7</v>
      </c>
      <c r="H175">
        <v>9.9999999999999995E-7</v>
      </c>
      <c r="I175">
        <v>9.9999999999999995E-7</v>
      </c>
      <c r="J175">
        <v>9.9999999999999995E-7</v>
      </c>
      <c r="K175">
        <v>9.9999999999999995E-7</v>
      </c>
      <c r="L175">
        <v>9.9999999999999995E-7</v>
      </c>
      <c r="M175">
        <v>9.9999999999999995E-7</v>
      </c>
      <c r="N175">
        <v>9.9999999999999995E-7</v>
      </c>
      <c r="O175">
        <v>1</v>
      </c>
      <c r="P175">
        <v>1.3000000000000003E-5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202C-288A-2D45-8DE8-65AE3AF8C3D6}">
  <dimension ref="A1:N170"/>
  <sheetViews>
    <sheetView topLeftCell="A144" workbookViewId="0">
      <selection activeCell="R32" sqref="R32"/>
    </sheetView>
  </sheetViews>
  <sheetFormatPr baseColWidth="10" defaultRowHeight="16" x14ac:dyDescent="0.2"/>
  <sheetData>
    <row r="1" spans="1:14" x14ac:dyDescent="0.2">
      <c r="A1" s="1" t="s">
        <v>209</v>
      </c>
    </row>
    <row r="4" spans="1:14" x14ac:dyDescent="0.2">
      <c r="B4" t="s">
        <v>0</v>
      </c>
      <c r="C4" t="s">
        <v>1</v>
      </c>
      <c r="D4" t="s">
        <v>3</v>
      </c>
      <c r="E4" t="s">
        <v>4</v>
      </c>
      <c r="F4" t="s">
        <v>6</v>
      </c>
      <c r="G4" t="s">
        <v>7</v>
      </c>
      <c r="H4" t="s">
        <v>9</v>
      </c>
      <c r="I4" t="s">
        <v>10</v>
      </c>
      <c r="J4" t="s">
        <v>12</v>
      </c>
      <c r="K4" t="s">
        <v>13</v>
      </c>
      <c r="L4" t="s">
        <v>17</v>
      </c>
      <c r="M4" t="s">
        <v>19</v>
      </c>
      <c r="N4" t="s">
        <v>22</v>
      </c>
    </row>
    <row r="5" spans="1:14" x14ac:dyDescent="0.2">
      <c r="A5" t="s">
        <v>30</v>
      </c>
      <c r="B5" t="s">
        <v>204</v>
      </c>
      <c r="C5" t="s">
        <v>204</v>
      </c>
      <c r="D5" t="s">
        <v>204</v>
      </c>
      <c r="E5" t="s">
        <v>204</v>
      </c>
      <c r="F5" t="s">
        <v>204</v>
      </c>
      <c r="G5" t="s">
        <v>204</v>
      </c>
      <c r="H5" t="s">
        <v>204</v>
      </c>
      <c r="I5" t="s">
        <v>204</v>
      </c>
      <c r="J5" t="s">
        <v>204</v>
      </c>
      <c r="K5" t="s">
        <v>204</v>
      </c>
      <c r="L5" t="s">
        <v>204</v>
      </c>
      <c r="M5" t="s">
        <v>204</v>
      </c>
      <c r="N5" t="s">
        <v>204</v>
      </c>
    </row>
    <row r="6" spans="1:14" x14ac:dyDescent="0.2">
      <c r="A6" t="s">
        <v>44</v>
      </c>
      <c r="B6">
        <v>29291.346953473105</v>
      </c>
      <c r="C6">
        <v>361169.9193210068</v>
      </c>
      <c r="D6">
        <v>0</v>
      </c>
      <c r="E6">
        <v>0</v>
      </c>
      <c r="F6">
        <v>10.15462821813467</v>
      </c>
      <c r="G6">
        <v>7.1291605398314717</v>
      </c>
      <c r="H6">
        <v>25.032526455322476</v>
      </c>
      <c r="I6">
        <v>0</v>
      </c>
      <c r="J6">
        <v>0</v>
      </c>
      <c r="K6">
        <v>2974.4692364279704</v>
      </c>
      <c r="L6">
        <v>0</v>
      </c>
      <c r="M6">
        <v>22.642728847726598</v>
      </c>
      <c r="N6">
        <v>2.1725432796326158</v>
      </c>
    </row>
    <row r="7" spans="1:14" x14ac:dyDescent="0.2">
      <c r="A7" t="s">
        <v>45</v>
      </c>
      <c r="B7">
        <v>26701.644496248551</v>
      </c>
      <c r="C7">
        <v>364978.06726468191</v>
      </c>
      <c r="D7">
        <v>0</v>
      </c>
      <c r="E7">
        <v>0</v>
      </c>
      <c r="F7">
        <v>9.8698676037265205</v>
      </c>
      <c r="G7">
        <v>7.7715492942728508</v>
      </c>
      <c r="H7">
        <v>1.450689201597599</v>
      </c>
      <c r="I7">
        <v>0</v>
      </c>
      <c r="J7">
        <v>0</v>
      </c>
      <c r="K7">
        <v>2471.1713394285671</v>
      </c>
      <c r="L7">
        <v>0</v>
      </c>
      <c r="M7">
        <v>11.709134270037763</v>
      </c>
      <c r="N7">
        <v>0</v>
      </c>
    </row>
    <row r="8" spans="1:14" x14ac:dyDescent="0.2">
      <c r="A8" t="s">
        <v>46</v>
      </c>
      <c r="B8">
        <v>26447.998736568697</v>
      </c>
      <c r="C8">
        <v>365045.82364204474</v>
      </c>
      <c r="D8">
        <v>0</v>
      </c>
      <c r="E8">
        <v>0</v>
      </c>
      <c r="F8">
        <v>11.892638943148746</v>
      </c>
      <c r="G8">
        <v>6.4220250293003245</v>
      </c>
      <c r="H8">
        <v>10.965833287579223</v>
      </c>
      <c r="I8">
        <v>0</v>
      </c>
      <c r="J8">
        <v>0</v>
      </c>
      <c r="K8">
        <v>2701.1873858873159</v>
      </c>
      <c r="L8">
        <v>0</v>
      </c>
      <c r="M8">
        <v>17.945582074213423</v>
      </c>
      <c r="N8">
        <v>0</v>
      </c>
    </row>
    <row r="9" spans="1:14" x14ac:dyDescent="0.2">
      <c r="A9" t="s">
        <v>47</v>
      </c>
      <c r="B9">
        <v>23107.347583539504</v>
      </c>
      <c r="C9">
        <v>369001.96136804909</v>
      </c>
      <c r="D9">
        <v>0</v>
      </c>
      <c r="E9">
        <v>0</v>
      </c>
      <c r="F9">
        <v>9.9041357082363195</v>
      </c>
      <c r="G9">
        <v>7.2021428733284276</v>
      </c>
      <c r="H9">
        <v>11.607152318970519</v>
      </c>
      <c r="I9">
        <v>0</v>
      </c>
      <c r="J9">
        <v>0</v>
      </c>
      <c r="K9">
        <v>2922.7760945095556</v>
      </c>
      <c r="L9">
        <v>0</v>
      </c>
      <c r="M9">
        <v>21.653998916374508</v>
      </c>
      <c r="N9">
        <v>0</v>
      </c>
    </row>
    <row r="10" spans="1:14" x14ac:dyDescent="0.2">
      <c r="A10" t="s">
        <v>48</v>
      </c>
      <c r="B10">
        <v>17396.926508854627</v>
      </c>
      <c r="C10">
        <v>376664.59419655398</v>
      </c>
      <c r="D10">
        <v>0</v>
      </c>
      <c r="E10">
        <v>0</v>
      </c>
      <c r="F10">
        <v>0.57590337369344735</v>
      </c>
      <c r="G10">
        <v>6.5106998285733253</v>
      </c>
      <c r="H10">
        <v>2.5354706971698531</v>
      </c>
      <c r="I10">
        <v>0</v>
      </c>
      <c r="J10">
        <v>0</v>
      </c>
      <c r="K10">
        <v>2413.9513456882387</v>
      </c>
      <c r="L10">
        <v>0</v>
      </c>
      <c r="M10">
        <v>2.0904544538612799</v>
      </c>
      <c r="N10">
        <v>0</v>
      </c>
    </row>
    <row r="11" spans="1:14" x14ac:dyDescent="0.2">
      <c r="A11" t="s">
        <v>49</v>
      </c>
      <c r="B11">
        <v>18045.910725948164</v>
      </c>
      <c r="C11">
        <v>375975.36631638673</v>
      </c>
      <c r="D11">
        <v>0</v>
      </c>
      <c r="E11">
        <v>0</v>
      </c>
      <c r="F11">
        <v>0.85674705508443072</v>
      </c>
      <c r="G11">
        <v>7.1332125178881505</v>
      </c>
      <c r="H11">
        <v>0.27923607721270333</v>
      </c>
      <c r="I11">
        <v>0</v>
      </c>
      <c r="J11">
        <v>0</v>
      </c>
      <c r="K11">
        <v>2301.590673876743</v>
      </c>
      <c r="L11">
        <v>0</v>
      </c>
      <c r="M11">
        <v>1.2692548964213788</v>
      </c>
      <c r="N11">
        <v>0</v>
      </c>
    </row>
    <row r="12" spans="1:14" x14ac:dyDescent="0.2">
      <c r="A12" t="s">
        <v>50</v>
      </c>
      <c r="B12">
        <v>16907.711918615401</v>
      </c>
      <c r="C12">
        <v>377393.36525224079</v>
      </c>
      <c r="D12">
        <v>1.9783994815543288E-2</v>
      </c>
      <c r="E12">
        <v>0.28357059235612042</v>
      </c>
      <c r="F12">
        <v>0.87709043682241916</v>
      </c>
      <c r="G12">
        <v>7.6366219987997077</v>
      </c>
      <c r="H12">
        <v>2.4598100220658816</v>
      </c>
      <c r="I12">
        <v>0.63308783409738523</v>
      </c>
      <c r="J12">
        <v>0</v>
      </c>
      <c r="K12">
        <v>2290.3073491512455</v>
      </c>
      <c r="L12">
        <v>0</v>
      </c>
      <c r="M12">
        <v>2.3147273934185639</v>
      </c>
      <c r="N12">
        <v>0</v>
      </c>
    </row>
    <row r="13" spans="1:14" x14ac:dyDescent="0.2">
      <c r="A13" t="s">
        <v>51</v>
      </c>
      <c r="B13">
        <v>27998.208000485702</v>
      </c>
      <c r="C13">
        <v>362703.99192838446</v>
      </c>
      <c r="D13">
        <v>0</v>
      </c>
      <c r="E13">
        <v>0</v>
      </c>
      <c r="F13">
        <v>3.4833684354904189</v>
      </c>
      <c r="G13">
        <v>6.3798650150014735</v>
      </c>
      <c r="H13">
        <v>2.8349696913841851</v>
      </c>
      <c r="I13">
        <v>0</v>
      </c>
      <c r="J13">
        <v>0</v>
      </c>
      <c r="K13">
        <v>3104.9875391852715</v>
      </c>
      <c r="L13">
        <v>0</v>
      </c>
      <c r="M13">
        <v>17.042948011142659</v>
      </c>
      <c r="N13">
        <v>0</v>
      </c>
    </row>
    <row r="14" spans="1:14" x14ac:dyDescent="0.2">
      <c r="A14" t="s">
        <v>52</v>
      </c>
      <c r="B14">
        <v>27192.087468337952</v>
      </c>
      <c r="C14">
        <v>363668.18231788132</v>
      </c>
      <c r="D14">
        <v>7.4301949254046715E-3</v>
      </c>
      <c r="E14">
        <v>0.20061526298592611</v>
      </c>
      <c r="F14">
        <v>5.1974213503205675</v>
      </c>
      <c r="G14">
        <v>6.8283491364468922</v>
      </c>
      <c r="H14">
        <v>7.5490780442111456</v>
      </c>
      <c r="I14">
        <v>0.57212500925615972</v>
      </c>
      <c r="J14">
        <v>0</v>
      </c>
      <c r="K14">
        <v>3147.1296475069403</v>
      </c>
      <c r="L14">
        <v>0</v>
      </c>
      <c r="M14">
        <v>16.134668280516244</v>
      </c>
      <c r="N14">
        <v>0</v>
      </c>
    </row>
    <row r="15" spans="1:14" x14ac:dyDescent="0.2">
      <c r="A15" t="s">
        <v>53</v>
      </c>
      <c r="B15">
        <v>27531.111925068537</v>
      </c>
      <c r="C15">
        <v>363286.10446723294</v>
      </c>
      <c r="D15">
        <v>2.247135338529431E-2</v>
      </c>
      <c r="E15">
        <v>1.1235676692647155E-2</v>
      </c>
      <c r="F15">
        <v>5.2545514665946529</v>
      </c>
      <c r="G15">
        <v>6.8462723313863325</v>
      </c>
      <c r="H15">
        <v>3.5542190604407167</v>
      </c>
      <c r="I15">
        <v>0</v>
      </c>
      <c r="J15">
        <v>0</v>
      </c>
      <c r="K15">
        <v>3109.0990021336779</v>
      </c>
      <c r="L15">
        <v>0</v>
      </c>
      <c r="M15">
        <v>15.396622294490818</v>
      </c>
      <c r="N15">
        <v>0</v>
      </c>
    </row>
    <row r="16" spans="1:14" x14ac:dyDescent="0.2">
      <c r="A16" t="s">
        <v>54</v>
      </c>
      <c r="B16">
        <v>27996.128167463732</v>
      </c>
      <c r="C16">
        <v>362792.75936154288</v>
      </c>
      <c r="D16">
        <v>0.10423522979417668</v>
      </c>
      <c r="E16">
        <v>8.5283369831599107E-2</v>
      </c>
      <c r="F16">
        <v>4.8990558003263045</v>
      </c>
      <c r="G16">
        <v>6.9790224312191942</v>
      </c>
      <c r="H16">
        <v>4.6289917958595739</v>
      </c>
      <c r="I16">
        <v>0</v>
      </c>
      <c r="J16">
        <v>0</v>
      </c>
      <c r="K16">
        <v>3019.3155699380468</v>
      </c>
      <c r="L16">
        <v>0</v>
      </c>
      <c r="M16">
        <v>14.13334956709223</v>
      </c>
      <c r="N16">
        <v>0</v>
      </c>
    </row>
    <row r="17" spans="1:14" x14ac:dyDescent="0.2">
      <c r="A17" t="s">
        <v>56</v>
      </c>
      <c r="B17">
        <v>25599.383790106323</v>
      </c>
      <c r="C17">
        <v>366742.42820355855</v>
      </c>
      <c r="D17">
        <v>0</v>
      </c>
      <c r="E17">
        <v>0.11888958076530655</v>
      </c>
      <c r="F17">
        <v>8.3883204206632964</v>
      </c>
      <c r="G17">
        <v>8.1637512125510501</v>
      </c>
      <c r="H17">
        <v>15.600954987091896</v>
      </c>
      <c r="I17">
        <v>0</v>
      </c>
      <c r="J17">
        <v>0</v>
      </c>
      <c r="K17">
        <v>2024.689560433171</v>
      </c>
      <c r="L17">
        <v>0</v>
      </c>
      <c r="M17">
        <v>69.893863536581904</v>
      </c>
      <c r="N17">
        <v>0</v>
      </c>
    </row>
    <row r="18" spans="1:14" x14ac:dyDescent="0.2">
      <c r="A18" t="s">
        <v>57</v>
      </c>
      <c r="B18">
        <v>28118.523021556706</v>
      </c>
      <c r="C18">
        <v>362747.48216938635</v>
      </c>
      <c r="D18">
        <v>9.9141780051384465E-2</v>
      </c>
      <c r="E18">
        <v>7.3720810807439738E-2</v>
      </c>
      <c r="F18">
        <v>7.2449762345242501</v>
      </c>
      <c r="G18">
        <v>6.9297562158993351</v>
      </c>
      <c r="H18">
        <v>2.9412061415244062</v>
      </c>
      <c r="I18">
        <v>0</v>
      </c>
      <c r="J18">
        <v>0</v>
      </c>
      <c r="K18">
        <v>2914.5649657567519</v>
      </c>
      <c r="L18">
        <v>0</v>
      </c>
      <c r="M18">
        <v>11.510614873658175</v>
      </c>
      <c r="N18">
        <v>0</v>
      </c>
    </row>
    <row r="19" spans="1:14" x14ac:dyDescent="0.2">
      <c r="A19" t="s">
        <v>58</v>
      </c>
      <c r="B19">
        <v>29889.766305573034</v>
      </c>
      <c r="C19">
        <v>360607.23919231235</v>
      </c>
      <c r="D19">
        <v>0.10731645549169787</v>
      </c>
      <c r="E19">
        <v>0.12877974659003744</v>
      </c>
      <c r="F19">
        <v>16.200492121026709</v>
      </c>
      <c r="G19">
        <v>7.0657154295733866</v>
      </c>
      <c r="H19">
        <v>4.8979230286410909</v>
      </c>
      <c r="I19">
        <v>0</v>
      </c>
      <c r="J19">
        <v>0</v>
      </c>
      <c r="K19">
        <v>2813.7687804608036</v>
      </c>
      <c r="L19">
        <v>0</v>
      </c>
      <c r="M19">
        <v>11.032131624546539</v>
      </c>
      <c r="N19">
        <v>0</v>
      </c>
    </row>
    <row r="20" spans="1:14" x14ac:dyDescent="0.2">
      <c r="A20" t="s">
        <v>59</v>
      </c>
      <c r="B20">
        <v>28091.687828199738</v>
      </c>
      <c r="C20">
        <v>362375.61266143085</v>
      </c>
      <c r="D20">
        <v>6.4350879355420554E-2</v>
      </c>
      <c r="E20">
        <v>6.864093797911526E-2</v>
      </c>
      <c r="F20">
        <v>5.6049615918571298</v>
      </c>
      <c r="G20">
        <v>6.4222177596709713</v>
      </c>
      <c r="H20">
        <v>4.912117124130436</v>
      </c>
      <c r="I20">
        <v>0</v>
      </c>
      <c r="J20">
        <v>0</v>
      </c>
      <c r="K20">
        <v>3309.5314047802894</v>
      </c>
      <c r="L20">
        <v>0</v>
      </c>
      <c r="M20">
        <v>14.995899919124836</v>
      </c>
      <c r="N20">
        <v>0</v>
      </c>
    </row>
    <row r="21" spans="1:14" x14ac:dyDescent="0.2">
      <c r="A21" t="s">
        <v>60</v>
      </c>
      <c r="B21">
        <v>17963.510620553712</v>
      </c>
      <c r="C21">
        <v>376089.08452450437</v>
      </c>
      <c r="D21">
        <v>0.12686801884362936</v>
      </c>
      <c r="E21">
        <v>1.1981979557453886</v>
      </c>
      <c r="F21">
        <v>0.92331724825085848</v>
      </c>
      <c r="G21">
        <v>10.043718158453993</v>
      </c>
      <c r="H21">
        <v>6.5759923100614568</v>
      </c>
      <c r="I21">
        <v>3.5100151880070793</v>
      </c>
      <c r="J21">
        <v>0</v>
      </c>
      <c r="K21">
        <v>2277.4007580387224</v>
      </c>
      <c r="L21">
        <v>0</v>
      </c>
      <c r="M21">
        <v>0</v>
      </c>
      <c r="N21">
        <v>0</v>
      </c>
    </row>
    <row r="22" spans="1:14" x14ac:dyDescent="0.2">
      <c r="A22" t="s">
        <v>61</v>
      </c>
      <c r="B22">
        <v>18911.848044804705</v>
      </c>
      <c r="C22">
        <v>374766.33311200951</v>
      </c>
      <c r="D22">
        <v>4.1258940206572777E-3</v>
      </c>
      <c r="E22">
        <v>0.16503576082629115</v>
      </c>
      <c r="F22">
        <v>0.57762516289201904</v>
      </c>
      <c r="G22">
        <v>7.0841600334685468</v>
      </c>
      <c r="H22">
        <v>0.52811443464413155</v>
      </c>
      <c r="I22">
        <v>0.73440913567699539</v>
      </c>
      <c r="J22">
        <v>0</v>
      </c>
      <c r="K22">
        <v>2432.9984450413908</v>
      </c>
      <c r="L22">
        <v>0</v>
      </c>
      <c r="M22">
        <v>1.3986780730028172</v>
      </c>
      <c r="N22">
        <v>0</v>
      </c>
    </row>
    <row r="23" spans="1:14" x14ac:dyDescent="0.2">
      <c r="A23" t="s">
        <v>62</v>
      </c>
      <c r="B23">
        <v>20144.639768592268</v>
      </c>
      <c r="C23">
        <v>373233.46796452039</v>
      </c>
      <c r="D23">
        <v>0</v>
      </c>
      <c r="E23">
        <v>0.29757630595472834</v>
      </c>
      <c r="F23">
        <v>1.1731373600138331</v>
      </c>
      <c r="G23">
        <v>7.0388241600829975</v>
      </c>
      <c r="H23">
        <v>0.56081688429929577</v>
      </c>
      <c r="I23">
        <v>0</v>
      </c>
      <c r="J23">
        <v>0</v>
      </c>
      <c r="K23">
        <v>2432.222768857167</v>
      </c>
      <c r="L23">
        <v>0</v>
      </c>
      <c r="M23">
        <v>2.2318222946604624</v>
      </c>
      <c r="N23">
        <v>0</v>
      </c>
    </row>
    <row r="24" spans="1:14" x14ac:dyDescent="0.2">
      <c r="A24" t="s">
        <v>63</v>
      </c>
      <c r="B24">
        <v>30106.502581136985</v>
      </c>
      <c r="C24">
        <v>360228.26855183928</v>
      </c>
      <c r="D24">
        <v>0.12389342088142691</v>
      </c>
      <c r="E24">
        <v>5.3866704731055171E-3</v>
      </c>
      <c r="F24">
        <v>3.1485088915301755</v>
      </c>
      <c r="G24">
        <v>6.5771246476618375</v>
      </c>
      <c r="H24">
        <v>5.3785904673958598</v>
      </c>
      <c r="I24">
        <v>0</v>
      </c>
      <c r="J24">
        <v>0</v>
      </c>
      <c r="K24">
        <v>2933.1471126801803</v>
      </c>
      <c r="L24">
        <v>0</v>
      </c>
      <c r="M24">
        <v>8.1742724429376228</v>
      </c>
      <c r="N24">
        <v>0</v>
      </c>
    </row>
    <row r="25" spans="1:14" x14ac:dyDescent="0.2">
      <c r="A25" t="s">
        <v>64</v>
      </c>
      <c r="B25">
        <v>29008.862926995673</v>
      </c>
      <c r="C25">
        <v>361696.12330377783</v>
      </c>
      <c r="D25">
        <v>0.20594861143737331</v>
      </c>
      <c r="E25">
        <v>0.25384363735304155</v>
      </c>
      <c r="F25">
        <v>4.0375506846908307</v>
      </c>
      <c r="G25">
        <v>7.0070422914622608</v>
      </c>
      <c r="H25">
        <v>5.0672937418776982</v>
      </c>
      <c r="I25">
        <v>0</v>
      </c>
      <c r="J25">
        <v>0</v>
      </c>
      <c r="K25">
        <v>2848.6189298680579</v>
      </c>
      <c r="L25">
        <v>0</v>
      </c>
      <c r="M25">
        <v>9.5311101572179755</v>
      </c>
      <c r="N25">
        <v>0</v>
      </c>
    </row>
    <row r="26" spans="1:14" x14ac:dyDescent="0.2">
      <c r="A26" t="s">
        <v>65</v>
      </c>
      <c r="B26">
        <v>31569.746932075392</v>
      </c>
      <c r="C26">
        <v>358260.95728518546</v>
      </c>
      <c r="D26">
        <v>0.27914377139490598</v>
      </c>
      <c r="E26">
        <v>0.15746571719712646</v>
      </c>
      <c r="F26">
        <v>3.9008552669288146</v>
      </c>
      <c r="G26">
        <v>7.67287494705998</v>
      </c>
      <c r="H26">
        <v>7.6478235829604371</v>
      </c>
      <c r="I26">
        <v>0.79448611858550167</v>
      </c>
      <c r="J26">
        <v>0</v>
      </c>
      <c r="K26">
        <v>3042.4559609927783</v>
      </c>
      <c r="L26">
        <v>0</v>
      </c>
      <c r="M26">
        <v>9.3799464721288288</v>
      </c>
      <c r="N26">
        <v>0</v>
      </c>
    </row>
    <row r="27" spans="1:14" x14ac:dyDescent="0.2">
      <c r="A27" t="s">
        <v>66</v>
      </c>
      <c r="B27">
        <v>30719.900901152901</v>
      </c>
      <c r="C27">
        <v>359684.37433042238</v>
      </c>
      <c r="D27">
        <v>0.25149939470438437</v>
      </c>
      <c r="E27">
        <v>0.11707730443135135</v>
      </c>
      <c r="F27">
        <v>6.8511904074642649</v>
      </c>
      <c r="G27">
        <v>7.8745327721234846</v>
      </c>
      <c r="H27">
        <v>5.8712100074092506</v>
      </c>
      <c r="I27">
        <v>0.16043926903555555</v>
      </c>
      <c r="J27">
        <v>0</v>
      </c>
      <c r="K27">
        <v>2702.4390476348976</v>
      </c>
      <c r="L27">
        <v>0</v>
      </c>
      <c r="M27">
        <v>6.9162333543705712</v>
      </c>
      <c r="N27">
        <v>0</v>
      </c>
    </row>
    <row r="28" spans="1:14" x14ac:dyDescent="0.2">
      <c r="A28" t="s">
        <v>67</v>
      </c>
      <c r="B28">
        <v>28653.313885261443</v>
      </c>
      <c r="C28">
        <v>362236.26607110491</v>
      </c>
      <c r="D28">
        <v>5.547987655027483E-2</v>
      </c>
      <c r="E28">
        <v>0.38835913585192383</v>
      </c>
      <c r="F28">
        <v>10.086935055296841</v>
      </c>
      <c r="G28">
        <v>7.6562229639379273</v>
      </c>
      <c r="H28">
        <v>22.171145666403582</v>
      </c>
      <c r="I28">
        <v>1.6886687424989901</v>
      </c>
      <c r="J28">
        <v>0</v>
      </c>
      <c r="K28">
        <v>2727.262433996988</v>
      </c>
      <c r="L28">
        <v>0</v>
      </c>
      <c r="M28">
        <v>14.688297316685263</v>
      </c>
      <c r="N28">
        <v>0.2496594444762367</v>
      </c>
    </row>
    <row r="29" spans="1:14" x14ac:dyDescent="0.2">
      <c r="A29" t="s">
        <v>68</v>
      </c>
      <c r="B29">
        <v>25126.873929250636</v>
      </c>
      <c r="C29">
        <v>366422.2203459873</v>
      </c>
      <c r="D29">
        <v>0.10307043131946826</v>
      </c>
      <c r="E29">
        <v>3.7792491483805028E-2</v>
      </c>
      <c r="F29">
        <v>6.9984822865918943</v>
      </c>
      <c r="G29">
        <v>7.05001750225163</v>
      </c>
      <c r="H29">
        <v>5.1603929280613787</v>
      </c>
      <c r="I29">
        <v>0</v>
      </c>
      <c r="J29">
        <v>0</v>
      </c>
      <c r="K29">
        <v>2993.4298729577454</v>
      </c>
      <c r="L29">
        <v>0</v>
      </c>
      <c r="M29">
        <v>11.801564386079118</v>
      </c>
      <c r="N29">
        <v>0</v>
      </c>
    </row>
    <row r="30" spans="1:14" x14ac:dyDescent="0.2">
      <c r="A30" t="s">
        <v>69</v>
      </c>
      <c r="B30">
        <v>30860.246376007948</v>
      </c>
      <c r="C30">
        <v>359678.19606429629</v>
      </c>
      <c r="D30">
        <v>0.17537698576768559</v>
      </c>
      <c r="E30">
        <v>9.6457342172227067E-2</v>
      </c>
      <c r="F30">
        <v>11.811639991453621</v>
      </c>
      <c r="G30">
        <v>7.6902808259130131</v>
      </c>
      <c r="H30">
        <v>3.9547510290613102</v>
      </c>
      <c r="I30">
        <v>0</v>
      </c>
      <c r="J30">
        <v>0</v>
      </c>
      <c r="K30">
        <v>2527.9452548004383</v>
      </c>
      <c r="L30">
        <v>0</v>
      </c>
      <c r="M30">
        <v>11.162745144113186</v>
      </c>
      <c r="N30">
        <v>0</v>
      </c>
    </row>
    <row r="31" spans="1:14" x14ac:dyDescent="0.2">
      <c r="A31" t="s">
        <v>70</v>
      </c>
      <c r="B31">
        <v>29978.376288187941</v>
      </c>
      <c r="C31">
        <v>360224.5429055767</v>
      </c>
      <c r="D31">
        <v>8.0302352289402648E-2</v>
      </c>
      <c r="E31">
        <v>2.509448509043833E-2</v>
      </c>
      <c r="F31">
        <v>7.2071361179738878</v>
      </c>
      <c r="G31">
        <v>6.3037346547181077</v>
      </c>
      <c r="H31">
        <v>4.700197057439099</v>
      </c>
      <c r="I31">
        <v>0</v>
      </c>
      <c r="J31">
        <v>0</v>
      </c>
      <c r="K31">
        <v>3085.585263889679</v>
      </c>
      <c r="L31">
        <v>0</v>
      </c>
      <c r="M31">
        <v>14.833350136958096</v>
      </c>
      <c r="N31">
        <v>0</v>
      </c>
    </row>
    <row r="32" spans="1:14" x14ac:dyDescent="0.2">
      <c r="A32" t="s">
        <v>71</v>
      </c>
      <c r="B32">
        <v>16270.633522419519</v>
      </c>
      <c r="C32">
        <v>378260.08015634591</v>
      </c>
      <c r="D32">
        <v>0.25122366280640562</v>
      </c>
      <c r="E32">
        <v>0.79800457597328833</v>
      </c>
      <c r="F32">
        <v>0.79800457597328833</v>
      </c>
      <c r="G32">
        <v>11.29028696377023</v>
      </c>
      <c r="H32">
        <v>7.1229297336874993</v>
      </c>
      <c r="I32">
        <v>2.5565702156181276</v>
      </c>
      <c r="J32">
        <v>0</v>
      </c>
      <c r="K32">
        <v>2204.8127541016056</v>
      </c>
      <c r="L32">
        <v>0</v>
      </c>
      <c r="M32">
        <v>0</v>
      </c>
      <c r="N32">
        <v>0</v>
      </c>
    </row>
    <row r="33" spans="1:14" x14ac:dyDescent="0.2">
      <c r="A33" t="s">
        <v>72</v>
      </c>
      <c r="B33">
        <v>20487.941264461773</v>
      </c>
      <c r="C33">
        <v>372923.60241571424</v>
      </c>
      <c r="D33">
        <v>0</v>
      </c>
      <c r="E33">
        <v>0.1181627662634077</v>
      </c>
      <c r="F33">
        <v>1.1279173143325281</v>
      </c>
      <c r="G33">
        <v>7.4549963442549956</v>
      </c>
      <c r="H33">
        <v>0.92381799078664195</v>
      </c>
      <c r="I33">
        <v>0</v>
      </c>
      <c r="J33">
        <v>0</v>
      </c>
      <c r="K33">
        <v>2317.9452754409676</v>
      </c>
      <c r="L33">
        <v>0</v>
      </c>
      <c r="M33">
        <v>0</v>
      </c>
      <c r="N33">
        <v>0</v>
      </c>
    </row>
    <row r="34" spans="1:14" x14ac:dyDescent="0.2">
      <c r="A34" t="s">
        <v>73</v>
      </c>
      <c r="B34">
        <v>19297.726555689344</v>
      </c>
      <c r="C34">
        <v>373947.49540532316</v>
      </c>
      <c r="D34">
        <v>6.7923672096587381E-2</v>
      </c>
      <c r="E34">
        <v>0.13261288361714679</v>
      </c>
      <c r="F34">
        <v>0.68894010269395778</v>
      </c>
      <c r="G34">
        <v>7.258129532606767</v>
      </c>
      <c r="H34">
        <v>1.4910863255488946</v>
      </c>
      <c r="I34">
        <v>0.63718873347751026</v>
      </c>
      <c r="J34">
        <v>0</v>
      </c>
      <c r="K34">
        <v>2765.6481567567489</v>
      </c>
      <c r="L34">
        <v>0</v>
      </c>
      <c r="M34">
        <v>2.8786699126648938</v>
      </c>
      <c r="N34">
        <v>0</v>
      </c>
    </row>
    <row r="35" spans="1:14" x14ac:dyDescent="0.2">
      <c r="A35" t="s">
        <v>74</v>
      </c>
      <c r="B35">
        <v>34863.34074006122</v>
      </c>
      <c r="C35">
        <v>354277.05957316805</v>
      </c>
      <c r="D35">
        <v>3.1742697964487865E-2</v>
      </c>
      <c r="E35">
        <v>3.6277369102271841E-2</v>
      </c>
      <c r="F35">
        <v>4.0676000105922299</v>
      </c>
      <c r="G35">
        <v>6.3666782774487087</v>
      </c>
      <c r="H35">
        <v>4.0449266549033105</v>
      </c>
      <c r="I35">
        <v>0</v>
      </c>
      <c r="J35">
        <v>0</v>
      </c>
      <c r="K35">
        <v>2858.6793586147101</v>
      </c>
      <c r="L35">
        <v>0</v>
      </c>
      <c r="M35">
        <v>10.03522722791595</v>
      </c>
      <c r="N35">
        <v>0</v>
      </c>
    </row>
    <row r="36" spans="1:14" x14ac:dyDescent="0.2">
      <c r="A36" t="s">
        <v>75</v>
      </c>
      <c r="B36">
        <v>30759.619860330182</v>
      </c>
      <c r="C36">
        <v>359315.54107805539</v>
      </c>
      <c r="D36">
        <v>5.9814921207704978E-2</v>
      </c>
      <c r="E36">
        <v>2.7913629896928992E-2</v>
      </c>
      <c r="F36">
        <v>4.6376502243040596</v>
      </c>
      <c r="G36">
        <v>6.5278017344675376</v>
      </c>
      <c r="H36">
        <v>5.0164780586195246</v>
      </c>
      <c r="I36">
        <v>0</v>
      </c>
      <c r="J36">
        <v>0</v>
      </c>
      <c r="K36">
        <v>3015.0468690412331</v>
      </c>
      <c r="L36">
        <v>0</v>
      </c>
      <c r="M36">
        <v>11.336921399567018</v>
      </c>
      <c r="N36">
        <v>0</v>
      </c>
    </row>
    <row r="37" spans="1:14" x14ac:dyDescent="0.2">
      <c r="A37" t="s">
        <v>76</v>
      </c>
      <c r="B37">
        <v>31759.974508372175</v>
      </c>
      <c r="C37">
        <v>358127.46910449595</v>
      </c>
      <c r="D37">
        <v>0.19199650638209384</v>
      </c>
      <c r="E37">
        <v>3.7051957371983024E-2</v>
      </c>
      <c r="F37">
        <v>6.6457738086293174</v>
      </c>
      <c r="G37">
        <v>6.3527265094145431</v>
      </c>
      <c r="H37">
        <v>3.5738297065158164</v>
      </c>
      <c r="I37">
        <v>0</v>
      </c>
      <c r="J37">
        <v>0</v>
      </c>
      <c r="K37">
        <v>2942.3262501470217</v>
      </c>
      <c r="L37">
        <v>0</v>
      </c>
      <c r="M37">
        <v>8.212061097535873</v>
      </c>
      <c r="N37">
        <v>0</v>
      </c>
    </row>
    <row r="38" spans="1:14" x14ac:dyDescent="0.2">
      <c r="A38" t="s">
        <v>77</v>
      </c>
      <c r="B38">
        <v>34835.792849587247</v>
      </c>
      <c r="C38">
        <v>353972.70761213847</v>
      </c>
      <c r="D38">
        <v>0.21130736713721185</v>
      </c>
      <c r="E38">
        <v>0.16316138475151801</v>
      </c>
      <c r="F38">
        <v>5.0205560521081853</v>
      </c>
      <c r="G38">
        <v>7.1550279378739452</v>
      </c>
      <c r="H38">
        <v>6.5264553900607201</v>
      </c>
      <c r="I38">
        <v>0.43063906467203933</v>
      </c>
      <c r="J38">
        <v>0</v>
      </c>
      <c r="K38">
        <v>3185.7848823629715</v>
      </c>
      <c r="L38">
        <v>0</v>
      </c>
      <c r="M38">
        <v>9.2894998236397051</v>
      </c>
      <c r="N38">
        <v>0</v>
      </c>
    </row>
    <row r="39" spans="1:14" x14ac:dyDescent="0.2">
      <c r="A39" t="s">
        <v>78</v>
      </c>
      <c r="B39">
        <v>29562.861626899721</v>
      </c>
      <c r="C39">
        <v>361158.48711197422</v>
      </c>
      <c r="D39">
        <v>0.14244818043615934</v>
      </c>
      <c r="E39">
        <v>0.448292803137325</v>
      </c>
      <c r="F39">
        <v>6.4269267290902485</v>
      </c>
      <c r="G39">
        <v>8.3541668173441685</v>
      </c>
      <c r="H39">
        <v>13.670835669505527</v>
      </c>
      <c r="I39">
        <v>1.8183091267439162</v>
      </c>
      <c r="J39">
        <v>0</v>
      </c>
      <c r="K39">
        <v>2676.0189487165921</v>
      </c>
      <c r="L39">
        <v>0</v>
      </c>
      <c r="M39">
        <v>10.159906986990775</v>
      </c>
      <c r="N39">
        <v>0</v>
      </c>
    </row>
    <row r="40" spans="1:14" x14ac:dyDescent="0.2">
      <c r="A40" t="s">
        <v>79</v>
      </c>
      <c r="B40">
        <v>28793.7121432151</v>
      </c>
      <c r="C40">
        <v>361592.05974699237</v>
      </c>
      <c r="D40">
        <v>0.18053945522370807</v>
      </c>
      <c r="E40">
        <v>0.13640758839124609</v>
      </c>
      <c r="F40">
        <v>4.2807910827488111</v>
      </c>
      <c r="G40">
        <v>6.6839718311710579</v>
      </c>
      <c r="H40">
        <v>2.5235403852380527</v>
      </c>
      <c r="I40">
        <v>0</v>
      </c>
      <c r="J40">
        <v>0</v>
      </c>
      <c r="K40">
        <v>3217.4979432269415</v>
      </c>
      <c r="L40">
        <v>0</v>
      </c>
      <c r="M40">
        <v>11.518417243272575</v>
      </c>
      <c r="N40">
        <v>0</v>
      </c>
    </row>
    <row r="41" spans="1:14" x14ac:dyDescent="0.2">
      <c r="A41" t="s">
        <v>80</v>
      </c>
      <c r="B41">
        <v>34161.445308539827</v>
      </c>
      <c r="C41">
        <v>354839.94254582969</v>
      </c>
      <c r="D41">
        <v>0.16598159617382438</v>
      </c>
      <c r="E41">
        <v>0.30825153575138814</v>
      </c>
      <c r="F41">
        <v>5.2497607704121014</v>
      </c>
      <c r="G41">
        <v>7.6588650805921814</v>
      </c>
      <c r="H41">
        <v>4.1353129103878521</v>
      </c>
      <c r="I41">
        <v>0.18495092145083286</v>
      </c>
      <c r="J41">
        <v>9.4846626385042491E-3</v>
      </c>
      <c r="K41">
        <v>3174.6114317337569</v>
      </c>
      <c r="L41">
        <v>0</v>
      </c>
      <c r="M41">
        <v>12.368000080609542</v>
      </c>
      <c r="N41">
        <v>0</v>
      </c>
    </row>
    <row r="42" spans="1:14" x14ac:dyDescent="0.2">
      <c r="A42" t="s">
        <v>81</v>
      </c>
      <c r="B42">
        <v>35499.026464642753</v>
      </c>
      <c r="C42">
        <v>352905.7771916468</v>
      </c>
      <c r="D42">
        <v>0.25650930628123275</v>
      </c>
      <c r="E42">
        <v>0.15390558376873967</v>
      </c>
      <c r="F42">
        <v>4.4339465800041671</v>
      </c>
      <c r="G42">
        <v>6.390746145063857</v>
      </c>
      <c r="H42">
        <v>4.4608189835193439</v>
      </c>
      <c r="I42">
        <v>0.65959535900888433</v>
      </c>
      <c r="J42">
        <v>4.8858915482139576E-3</v>
      </c>
      <c r="K42">
        <v>3402.038956184057</v>
      </c>
      <c r="L42">
        <v>0</v>
      </c>
      <c r="M42">
        <v>13.809972461026751</v>
      </c>
      <c r="N42">
        <v>0</v>
      </c>
    </row>
    <row r="43" spans="1:14" x14ac:dyDescent="0.2">
      <c r="A43" t="s">
        <v>82</v>
      </c>
      <c r="B43">
        <v>22696.337816803876</v>
      </c>
      <c r="C43">
        <v>369393.92656191462</v>
      </c>
      <c r="D43">
        <v>0.10532298748105512</v>
      </c>
      <c r="E43">
        <v>0.32554377948689761</v>
      </c>
      <c r="F43">
        <v>0.72768609532365347</v>
      </c>
      <c r="G43">
        <v>7.3215434327739519</v>
      </c>
      <c r="H43">
        <v>3.1086239335317476</v>
      </c>
      <c r="I43">
        <v>0.6319379248863306</v>
      </c>
      <c r="J43">
        <v>0</v>
      </c>
      <c r="K43">
        <v>3077.9749441747604</v>
      </c>
      <c r="L43">
        <v>0</v>
      </c>
      <c r="M43">
        <v>2.7766969426823618</v>
      </c>
      <c r="N43">
        <v>0</v>
      </c>
    </row>
    <row r="44" spans="1:14" x14ac:dyDescent="0.2">
      <c r="A44" t="s">
        <v>83</v>
      </c>
      <c r="B44">
        <v>23408.147359517141</v>
      </c>
      <c r="C44">
        <v>368609.4276087149</v>
      </c>
      <c r="D44">
        <v>8.9061642476856009E-2</v>
      </c>
      <c r="E44">
        <v>0.23749771327161598</v>
      </c>
      <c r="F44">
        <v>0.63002865603998148</v>
      </c>
      <c r="G44">
        <v>7.886903228228249</v>
      </c>
      <c r="H44">
        <v>1.6294981993913653</v>
      </c>
      <c r="I44">
        <v>0.95658801178845354</v>
      </c>
      <c r="J44">
        <v>3.2985793509946675E-2</v>
      </c>
      <c r="K44">
        <v>2976.4961674254946</v>
      </c>
      <c r="L44">
        <v>0</v>
      </c>
      <c r="M44">
        <v>1.4678678111926271</v>
      </c>
      <c r="N44">
        <v>0</v>
      </c>
    </row>
    <row r="45" spans="1:14" x14ac:dyDescent="0.2">
      <c r="A45" t="s">
        <v>84</v>
      </c>
      <c r="B45">
        <v>18552.514507475789</v>
      </c>
      <c r="C45">
        <v>375031.14124703268</v>
      </c>
      <c r="D45">
        <v>0.11415993930167129</v>
      </c>
      <c r="E45">
        <v>0.48350091939531353</v>
      </c>
      <c r="F45">
        <v>0.59766085869698493</v>
      </c>
      <c r="G45">
        <v>9.2536703739825299</v>
      </c>
      <c r="H45">
        <v>2.5786715701083396</v>
      </c>
      <c r="I45">
        <v>1.2356134606769125</v>
      </c>
      <c r="J45">
        <v>0</v>
      </c>
      <c r="K45">
        <v>2607.3592913257949</v>
      </c>
      <c r="L45">
        <v>0</v>
      </c>
      <c r="M45">
        <v>1.3363428188842696</v>
      </c>
      <c r="N45">
        <v>0</v>
      </c>
    </row>
    <row r="46" spans="1:14" x14ac:dyDescent="0.2">
      <c r="A46" t="s">
        <v>85</v>
      </c>
      <c r="B46">
        <v>34353.680398012322</v>
      </c>
      <c r="C46">
        <v>355112.7464541255</v>
      </c>
      <c r="D46">
        <v>0.27960697238902715</v>
      </c>
      <c r="E46">
        <v>0.47697659995775216</v>
      </c>
      <c r="F46">
        <v>3.9967349582666825</v>
      </c>
      <c r="G46">
        <v>9.6464405474214363</v>
      </c>
      <c r="H46">
        <v>8.5773550647575085</v>
      </c>
      <c r="I46">
        <v>0.43585792754760116</v>
      </c>
      <c r="J46">
        <v>0</v>
      </c>
      <c r="K46">
        <v>2668.8238802498181</v>
      </c>
      <c r="L46">
        <v>0</v>
      </c>
      <c r="M46">
        <v>7.467150909683431</v>
      </c>
      <c r="N46">
        <v>0</v>
      </c>
    </row>
    <row r="47" spans="1:14" x14ac:dyDescent="0.2">
      <c r="A47" t="s">
        <v>86</v>
      </c>
      <c r="B47">
        <v>31433.188151598944</v>
      </c>
      <c r="C47">
        <v>358463.25727542205</v>
      </c>
      <c r="D47">
        <v>0.20953589453570465</v>
      </c>
      <c r="E47">
        <v>0.23620409929479433</v>
      </c>
      <c r="F47">
        <v>3.7259291791985296</v>
      </c>
      <c r="G47">
        <v>8.2023778351885834</v>
      </c>
      <c r="H47">
        <v>6.0270142755542686</v>
      </c>
      <c r="I47">
        <v>0.66289537544022925</v>
      </c>
      <c r="J47">
        <v>0</v>
      </c>
      <c r="K47">
        <v>3014.9510305776621</v>
      </c>
      <c r="L47">
        <v>0</v>
      </c>
      <c r="M47">
        <v>9.0633798745534797</v>
      </c>
      <c r="N47">
        <v>0.28192102173894806</v>
      </c>
    </row>
    <row r="48" spans="1:14" x14ac:dyDescent="0.2">
      <c r="A48" t="s">
        <v>87</v>
      </c>
      <c r="B48">
        <v>29708.615698476176</v>
      </c>
      <c r="C48">
        <v>360601.49332772166</v>
      </c>
      <c r="D48">
        <v>1.3723560690550312</v>
      </c>
      <c r="E48">
        <v>8.7740797857616765E-2</v>
      </c>
      <c r="F48">
        <v>3.5433783750191385</v>
      </c>
      <c r="G48">
        <v>7.5164616831358355</v>
      </c>
      <c r="H48">
        <v>6.6975475697980791</v>
      </c>
      <c r="I48">
        <v>3.6018722402575496</v>
      </c>
      <c r="J48">
        <v>0</v>
      </c>
      <c r="K48">
        <v>3050.7835377340971</v>
      </c>
      <c r="L48">
        <v>0</v>
      </c>
      <c r="M48">
        <v>9.320772449336058</v>
      </c>
      <c r="N48">
        <v>0</v>
      </c>
    </row>
    <row r="49" spans="1:14" x14ac:dyDescent="0.2">
      <c r="A49" t="s">
        <v>88</v>
      </c>
      <c r="B49">
        <v>38858.011234660342</v>
      </c>
      <c r="C49">
        <v>349025.32638692646</v>
      </c>
      <c r="D49">
        <v>0.60054071016339539</v>
      </c>
      <c r="E49">
        <v>0.34416952980124416</v>
      </c>
      <c r="F49">
        <v>3.7577693559931755</v>
      </c>
      <c r="G49">
        <v>10.030083439921972</v>
      </c>
      <c r="H49">
        <v>10.160024997091829</v>
      </c>
      <c r="I49">
        <v>2.5110327939580563</v>
      </c>
      <c r="J49">
        <v>0.10535801932691145</v>
      </c>
      <c r="K49">
        <v>3000.3013879763234</v>
      </c>
      <c r="L49">
        <v>0</v>
      </c>
      <c r="M49">
        <v>7.4523239003902031</v>
      </c>
      <c r="N49">
        <v>0.21773990660895037</v>
      </c>
    </row>
    <row r="50" spans="1:14" x14ac:dyDescent="0.2">
      <c r="A50" t="s">
        <v>57</v>
      </c>
      <c r="B50">
        <v>23330.592873981765</v>
      </c>
      <c r="C50">
        <v>369444.88969904353</v>
      </c>
      <c r="D50">
        <v>0.43980146743501425</v>
      </c>
      <c r="E50">
        <v>1.6342096632058949</v>
      </c>
      <c r="F50">
        <v>7.9858687507936805</v>
      </c>
      <c r="G50">
        <v>17.254105990845243</v>
      </c>
      <c r="H50">
        <v>3.2406423916264207E-2</v>
      </c>
      <c r="I50">
        <v>7.3516287398610807</v>
      </c>
      <c r="J50">
        <v>0.10184876087968751</v>
      </c>
      <c r="K50">
        <v>2220.2196563728317</v>
      </c>
      <c r="L50">
        <v>0</v>
      </c>
      <c r="M50">
        <v>6.7173887289284799</v>
      </c>
      <c r="N50">
        <v>0</v>
      </c>
    </row>
    <row r="51" spans="1:14" x14ac:dyDescent="0.2">
      <c r="A51" t="s">
        <v>59</v>
      </c>
      <c r="B51">
        <v>24290.028724575932</v>
      </c>
      <c r="C51">
        <v>368062.62143769045</v>
      </c>
      <c r="D51">
        <v>0.36783413724675995</v>
      </c>
      <c r="E51">
        <v>1.5558961207679043</v>
      </c>
      <c r="F51">
        <v>6.4392113911128215</v>
      </c>
      <c r="G51">
        <v>16.43415277561099</v>
      </c>
      <c r="H51">
        <v>8.0331593191821149E-2</v>
      </c>
      <c r="I51">
        <v>10.130236699347551</v>
      </c>
      <c r="J51">
        <v>8.0331593191821149E-2</v>
      </c>
      <c r="K51">
        <v>2396.6634870278604</v>
      </c>
      <c r="L51">
        <v>0</v>
      </c>
      <c r="M51">
        <v>9.7370346905665315</v>
      </c>
      <c r="N51">
        <v>0</v>
      </c>
    </row>
    <row r="52" spans="1:14" x14ac:dyDescent="0.2">
      <c r="A52" t="s">
        <v>63</v>
      </c>
      <c r="B52">
        <v>27802.492202340352</v>
      </c>
      <c r="C52">
        <v>363742.34692111181</v>
      </c>
      <c r="D52">
        <v>0.6116090734808014</v>
      </c>
      <c r="E52">
        <v>2.1378767613563143</v>
      </c>
      <c r="F52">
        <v>3.697204399149709</v>
      </c>
      <c r="G52">
        <v>18.216032404752514</v>
      </c>
      <c r="H52">
        <v>0.44079933223841539</v>
      </c>
      <c r="I52">
        <v>13.020110275992195</v>
      </c>
      <c r="J52">
        <v>9.9179849753643454E-2</v>
      </c>
      <c r="K52">
        <v>2314.9348331331803</v>
      </c>
      <c r="L52">
        <v>0</v>
      </c>
      <c r="M52">
        <v>3.7578143073324921</v>
      </c>
      <c r="N52">
        <v>0</v>
      </c>
    </row>
    <row r="53" spans="1:14" x14ac:dyDescent="0.2">
      <c r="A53" t="s">
        <v>65</v>
      </c>
      <c r="B53">
        <v>27675.566207974709</v>
      </c>
      <c r="C53">
        <v>363927.87234348955</v>
      </c>
      <c r="D53">
        <v>0.83617230900394213</v>
      </c>
      <c r="E53">
        <v>2.818477351901219</v>
      </c>
      <c r="F53">
        <v>4.9449500342819341</v>
      </c>
      <c r="G53">
        <v>21.098934038401193</v>
      </c>
      <c r="H53">
        <v>1.7300116738012594</v>
      </c>
      <c r="I53">
        <v>20.190677909655534</v>
      </c>
      <c r="J53">
        <v>8.6500583690062985E-2</v>
      </c>
      <c r="K53">
        <v>2275.9312742331954</v>
      </c>
      <c r="L53">
        <v>0</v>
      </c>
      <c r="M53">
        <v>3.8204424463111151</v>
      </c>
      <c r="N53">
        <v>0</v>
      </c>
    </row>
    <row r="54" spans="1:14" x14ac:dyDescent="0.2">
      <c r="A54" t="s">
        <v>93</v>
      </c>
      <c r="B54">
        <v>25927.732761097552</v>
      </c>
      <c r="C54">
        <v>366421.80209143844</v>
      </c>
      <c r="D54">
        <v>0.81285361494430941</v>
      </c>
      <c r="E54">
        <v>3.0440538437200155</v>
      </c>
      <c r="F54">
        <v>7.8631145608898496</v>
      </c>
      <c r="G54">
        <v>22.419829808106819</v>
      </c>
      <c r="H54">
        <v>0.52254875246419885</v>
      </c>
      <c r="I54">
        <v>18.148201117328053</v>
      </c>
      <c r="J54">
        <v>0.14929964356119968</v>
      </c>
      <c r="K54">
        <v>1983.9517246137177</v>
      </c>
      <c r="L54">
        <v>0</v>
      </c>
      <c r="M54">
        <v>0.40642680747215471</v>
      </c>
      <c r="N54">
        <v>0</v>
      </c>
    </row>
    <row r="55" spans="1:14" x14ac:dyDescent="0.2">
      <c r="A55" t="s">
        <v>68</v>
      </c>
      <c r="B55">
        <v>21991.394271719495</v>
      </c>
      <c r="C55">
        <v>371239.57979697455</v>
      </c>
      <c r="D55">
        <v>0.52648458378684726</v>
      </c>
      <c r="E55">
        <v>2.3152635311108338</v>
      </c>
      <c r="F55">
        <v>7.4151864873111384</v>
      </c>
      <c r="G55">
        <v>19.562391040947432</v>
      </c>
      <c r="H55">
        <v>0</v>
      </c>
      <c r="I55">
        <v>10.523348487980478</v>
      </c>
      <c r="J55">
        <v>3.1715938782340199E-2</v>
      </c>
      <c r="K55">
        <v>2095.1739455246629</v>
      </c>
      <c r="L55">
        <v>0</v>
      </c>
      <c r="M55">
        <v>5.1316388949826441</v>
      </c>
      <c r="N55">
        <v>0</v>
      </c>
    </row>
    <row r="56" spans="1:14" x14ac:dyDescent="0.2">
      <c r="A56" t="s">
        <v>73</v>
      </c>
      <c r="B56">
        <v>15174.522945618715</v>
      </c>
      <c r="C56">
        <v>379820.1708716068</v>
      </c>
      <c r="D56">
        <v>0.54677471744337336</v>
      </c>
      <c r="E56">
        <v>2.3929434692815863</v>
      </c>
      <c r="F56">
        <v>1.29939403439484</v>
      </c>
      <c r="G56">
        <v>19.966926152285065</v>
      </c>
      <c r="H56">
        <v>1.1450105847637699</v>
      </c>
      <c r="I56">
        <v>9.5010147960454407</v>
      </c>
      <c r="J56">
        <v>4.5028506142395452E-2</v>
      </c>
      <c r="K56">
        <v>1990.5237098869982</v>
      </c>
      <c r="L56">
        <v>0</v>
      </c>
      <c r="M56">
        <v>0</v>
      </c>
      <c r="N56">
        <v>0</v>
      </c>
    </row>
    <row r="57" spans="1:14" x14ac:dyDescent="0.2">
      <c r="A57" t="s">
        <v>76</v>
      </c>
      <c r="B57">
        <v>25867.880870630153</v>
      </c>
      <c r="C57">
        <v>366295.22022925335</v>
      </c>
      <c r="D57">
        <v>0.76179254248404848</v>
      </c>
      <c r="E57">
        <v>2.4490685869941724</v>
      </c>
      <c r="F57">
        <v>7.6619960677941066</v>
      </c>
      <c r="G57">
        <v>18.818164541196865</v>
      </c>
      <c r="H57">
        <v>0.71772189953042587</v>
      </c>
      <c r="I57">
        <v>13.321925784266503</v>
      </c>
      <c r="J57">
        <v>5.6662255226086242E-2</v>
      </c>
      <c r="K57">
        <v>2189.1588222721148</v>
      </c>
      <c r="L57">
        <v>0</v>
      </c>
      <c r="M57">
        <v>2.6820134140347491</v>
      </c>
      <c r="N57">
        <v>0</v>
      </c>
    </row>
    <row r="58" spans="1:14" x14ac:dyDescent="0.2">
      <c r="A58" t="s">
        <v>77</v>
      </c>
      <c r="B58">
        <v>27737.067670740766</v>
      </c>
      <c r="C58">
        <v>363945.91457916709</v>
      </c>
      <c r="D58">
        <v>0.56475152281567575</v>
      </c>
      <c r="E58">
        <v>1.9766303298548651</v>
      </c>
      <c r="F58">
        <v>5.9915002465990321</v>
      </c>
      <c r="G58">
        <v>17.286530702912547</v>
      </c>
      <c r="H58">
        <v>0.71364056064889936</v>
      </c>
      <c r="I58">
        <v>13.523231919058997</v>
      </c>
      <c r="J58">
        <v>2.5670523764348897E-2</v>
      </c>
      <c r="K58">
        <v>2193.4641099875671</v>
      </c>
      <c r="L58">
        <v>0</v>
      </c>
      <c r="M58">
        <v>4.2459046306233068</v>
      </c>
      <c r="N58">
        <v>0</v>
      </c>
    </row>
    <row r="59" spans="1:14" x14ac:dyDescent="0.2">
      <c r="A59" t="s">
        <v>81</v>
      </c>
      <c r="B59">
        <v>27663.205026796928</v>
      </c>
      <c r="C59">
        <v>363782.70483924344</v>
      </c>
      <c r="D59">
        <v>0.59942026704133788</v>
      </c>
      <c r="E59">
        <v>1.9292265737548941</v>
      </c>
      <c r="F59">
        <v>5.7322711251516179</v>
      </c>
      <c r="G59">
        <v>16.698136010437267</v>
      </c>
      <c r="H59">
        <v>0.89661182801141281</v>
      </c>
      <c r="I59">
        <v>10.447038939863317</v>
      </c>
      <c r="J59">
        <v>2.0148580404750854E-2</v>
      </c>
      <c r="K59">
        <v>2444.7280034104447</v>
      </c>
      <c r="L59">
        <v>0</v>
      </c>
      <c r="M59">
        <v>8.2458065306442876</v>
      </c>
      <c r="N59">
        <v>0</v>
      </c>
    </row>
    <row r="60" spans="1:14" x14ac:dyDescent="0.2">
      <c r="A60" t="s">
        <v>82</v>
      </c>
      <c r="B60">
        <v>16344.378218386795</v>
      </c>
      <c r="C60">
        <v>378368.72655008838</v>
      </c>
      <c r="D60">
        <v>0.55496169802520312</v>
      </c>
      <c r="E60">
        <v>2.5186723218066907</v>
      </c>
      <c r="F60">
        <v>1.219696039615831</v>
      </c>
      <c r="G60">
        <v>18.514985881368315</v>
      </c>
      <c r="H60">
        <v>0.872082668325319</v>
      </c>
      <c r="I60">
        <v>8.4646905149338671</v>
      </c>
      <c r="J60">
        <v>1.2196960396158309E-2</v>
      </c>
      <c r="K60">
        <v>1997.4779086382518</v>
      </c>
      <c r="L60">
        <v>0</v>
      </c>
      <c r="M60">
        <v>0</v>
      </c>
      <c r="N60">
        <v>0</v>
      </c>
    </row>
    <row r="61" spans="1:14" x14ac:dyDescent="0.2">
      <c r="A61" t="s">
        <v>83</v>
      </c>
      <c r="B61">
        <v>17089.024953796234</v>
      </c>
      <c r="C61">
        <v>377470.21146368451</v>
      </c>
      <c r="D61">
        <v>0.55841212439734156</v>
      </c>
      <c r="E61">
        <v>2.5264743677001671</v>
      </c>
      <c r="F61">
        <v>1.2802619437402463</v>
      </c>
      <c r="G61">
        <v>19.728291760720708</v>
      </c>
      <c r="H61">
        <v>1.0419153052779666</v>
      </c>
      <c r="I61">
        <v>7.9607777246401499</v>
      </c>
      <c r="J61">
        <v>2.7239615824260561E-2</v>
      </c>
      <c r="K61">
        <v>1972.9721840551485</v>
      </c>
      <c r="L61">
        <v>0</v>
      </c>
      <c r="M61">
        <v>0</v>
      </c>
      <c r="N61">
        <v>0</v>
      </c>
    </row>
    <row r="62" spans="1:14" x14ac:dyDescent="0.2">
      <c r="A62" t="s">
        <v>87</v>
      </c>
      <c r="B62">
        <v>26065.346178876687</v>
      </c>
      <c r="C62">
        <v>365726.12326212699</v>
      </c>
      <c r="D62">
        <v>1.7212081279164941</v>
      </c>
      <c r="E62">
        <v>1.8331566240411443</v>
      </c>
      <c r="F62">
        <v>4.3100171007990262</v>
      </c>
      <c r="G62">
        <v>17.137448948415173</v>
      </c>
      <c r="H62">
        <v>5.9052831705752888</v>
      </c>
      <c r="I62">
        <v>80.929433656778258</v>
      </c>
      <c r="J62">
        <v>5.5974248062325024E-2</v>
      </c>
      <c r="K62">
        <v>2434.4926354953741</v>
      </c>
      <c r="L62">
        <v>0</v>
      </c>
      <c r="M62">
        <v>5.3315471279364575</v>
      </c>
      <c r="N62">
        <v>0</v>
      </c>
    </row>
    <row r="63" spans="1:14" x14ac:dyDescent="0.2">
      <c r="A63" t="s">
        <v>88</v>
      </c>
      <c r="B63">
        <v>27818.493023939482</v>
      </c>
      <c r="C63">
        <v>363866.63469406462</v>
      </c>
      <c r="D63">
        <v>1.3724764235697844</v>
      </c>
      <c r="E63">
        <v>3.3025213942147937</v>
      </c>
      <c r="F63">
        <v>5.4298598507479587</v>
      </c>
      <c r="G63">
        <v>22.568659190075635</v>
      </c>
      <c r="H63">
        <v>3.9201357848211966</v>
      </c>
      <c r="I63">
        <v>24.558750004251827</v>
      </c>
      <c r="J63">
        <v>7.7201798825800347E-2</v>
      </c>
      <c r="K63">
        <v>2152.0945000233055</v>
      </c>
      <c r="L63">
        <v>0</v>
      </c>
      <c r="M63">
        <v>1.7756413729934084</v>
      </c>
      <c r="N63">
        <v>0</v>
      </c>
    </row>
    <row r="64" spans="1:14" x14ac:dyDescent="0.2">
      <c r="A64" t="s">
        <v>94</v>
      </c>
      <c r="B64">
        <v>29154.388146660083</v>
      </c>
      <c r="C64">
        <v>353796.35462386516</v>
      </c>
      <c r="D64">
        <v>0.84863431089969343</v>
      </c>
      <c r="E64">
        <v>11.302266049709553</v>
      </c>
      <c r="F64">
        <v>22.135211609300331</v>
      </c>
      <c r="G64">
        <v>23.504598792797566</v>
      </c>
      <c r="H64">
        <v>4.7928551422403141</v>
      </c>
      <c r="I64">
        <v>38.127468036292662</v>
      </c>
      <c r="J64">
        <v>9.9650241052615496E-2</v>
      </c>
      <c r="K64">
        <v>2311.2073278767411</v>
      </c>
      <c r="L64">
        <v>552.85310831210097</v>
      </c>
      <c r="M64">
        <v>7475.6935787652119</v>
      </c>
      <c r="N64">
        <v>0.17358429086584634</v>
      </c>
    </row>
    <row r="65" spans="1:14" x14ac:dyDescent="0.2">
      <c r="A65" t="s">
        <v>95</v>
      </c>
      <c r="B65">
        <v>30229.651867906272</v>
      </c>
      <c r="C65">
        <v>360367.70018552174</v>
      </c>
      <c r="D65">
        <v>0.39217550404676077</v>
      </c>
      <c r="E65">
        <v>1.5338419713828866</v>
      </c>
      <c r="F65">
        <v>10.89376400129891</v>
      </c>
      <c r="G65">
        <v>14.949149213515781</v>
      </c>
      <c r="H65">
        <v>2.2252328599986573</v>
      </c>
      <c r="I65">
        <v>41.355633152664339</v>
      </c>
      <c r="J65">
        <v>1.7430022402078256E-2</v>
      </c>
      <c r="K65">
        <v>2351.3971721523671</v>
      </c>
      <c r="L65">
        <v>12.694866316180327</v>
      </c>
      <c r="M65">
        <v>232.06912826873724</v>
      </c>
      <c r="N65">
        <v>0</v>
      </c>
    </row>
    <row r="66" spans="1:14" x14ac:dyDescent="0.2">
      <c r="A66" t="s">
        <v>96</v>
      </c>
      <c r="B66">
        <v>34068.260584780175</v>
      </c>
      <c r="C66">
        <v>355805.83817963861</v>
      </c>
      <c r="D66">
        <v>0.43432565107563043</v>
      </c>
      <c r="E66">
        <v>1.5694949663869369</v>
      </c>
      <c r="F66">
        <v>8.3377363623155105</v>
      </c>
      <c r="G66">
        <v>14.14848711837281</v>
      </c>
      <c r="H66">
        <v>0.29284077989190227</v>
      </c>
      <c r="I66">
        <v>11.746534654090912</v>
      </c>
      <c r="J66">
        <v>0</v>
      </c>
      <c r="K66">
        <v>2326.2810906194909</v>
      </c>
      <c r="L66">
        <v>11.716921541517573</v>
      </c>
      <c r="M66">
        <v>2.1782089470611163</v>
      </c>
      <c r="N66">
        <v>0</v>
      </c>
    </row>
    <row r="67" spans="1:14" x14ac:dyDescent="0.2">
      <c r="A67" t="s">
        <v>97</v>
      </c>
      <c r="B67">
        <v>43794.08210553637</v>
      </c>
      <c r="C67">
        <v>342482.08275701315</v>
      </c>
      <c r="D67">
        <v>0.80794240172480769</v>
      </c>
      <c r="E67">
        <v>2.0134942531173357</v>
      </c>
      <c r="F67">
        <v>7.2364919839525097</v>
      </c>
      <c r="G67">
        <v>18.194608416794882</v>
      </c>
      <c r="H67">
        <v>2.7101060089351821</v>
      </c>
      <c r="I67">
        <v>10.678199380276297</v>
      </c>
      <c r="J67">
        <v>0.2703744257740498</v>
      </c>
      <c r="K67">
        <v>2730.2568558443418</v>
      </c>
      <c r="L67">
        <v>15.525853790625144</v>
      </c>
      <c r="M67">
        <v>441.22879673406794</v>
      </c>
      <c r="N67">
        <v>0</v>
      </c>
    </row>
    <row r="68" spans="1:14" x14ac:dyDescent="0.2">
      <c r="A68" t="s">
        <v>98</v>
      </c>
      <c r="B68">
        <v>17411.109260794794</v>
      </c>
      <c r="C68">
        <v>375860.49075315805</v>
      </c>
      <c r="D68">
        <v>1.226607041433134</v>
      </c>
      <c r="E68">
        <v>4.8035514461284672</v>
      </c>
      <c r="F68">
        <v>2.1208431426069674</v>
      </c>
      <c r="G68">
        <v>20.535775951735374</v>
      </c>
      <c r="H68">
        <v>5.8956273926947409</v>
      </c>
      <c r="I68">
        <v>14.236555274440054</v>
      </c>
      <c r="J68">
        <v>0.4115068784162772</v>
      </c>
      <c r="K68">
        <v>2727.3409726420346</v>
      </c>
      <c r="L68">
        <v>46.864302576561414</v>
      </c>
      <c r="M68">
        <v>380.47767706492681</v>
      </c>
      <c r="N68">
        <v>0</v>
      </c>
    </row>
    <row r="69" spans="1:14" x14ac:dyDescent="0.2">
      <c r="A69" t="s">
        <v>95</v>
      </c>
      <c r="B69">
        <v>33038.024439587934</v>
      </c>
      <c r="C69">
        <v>356596.11542836949</v>
      </c>
      <c r="D69">
        <v>0.4741733898114649</v>
      </c>
      <c r="E69">
        <v>1.8317383003675765</v>
      </c>
      <c r="F69">
        <v>11.308710570709048</v>
      </c>
      <c r="G69">
        <v>14.800055735416752</v>
      </c>
      <c r="H69">
        <v>2.591714829243486</v>
      </c>
      <c r="I69">
        <v>44.003940127092726</v>
      </c>
      <c r="J69">
        <v>4.5468681214798003E-2</v>
      </c>
      <c r="K69">
        <v>2528.5848131396829</v>
      </c>
      <c r="L69">
        <v>16.310265504336829</v>
      </c>
      <c r="M69">
        <v>261.79567538303127</v>
      </c>
      <c r="N69">
        <v>0</v>
      </c>
    </row>
    <row r="70" spans="1:14" x14ac:dyDescent="0.2">
      <c r="A70" t="s">
        <v>99</v>
      </c>
      <c r="B70">
        <v>20554.508541144478</v>
      </c>
      <c r="C70">
        <v>372767.34999995882</v>
      </c>
      <c r="D70">
        <v>0.32390236946581386</v>
      </c>
      <c r="E70">
        <v>1.0333081725289768</v>
      </c>
      <c r="F70">
        <v>1.3790689841059804</v>
      </c>
      <c r="G70">
        <v>12.417582250256874</v>
      </c>
      <c r="H70">
        <v>0.52062834846652295</v>
      </c>
      <c r="I70">
        <v>7.9842927638873613</v>
      </c>
      <c r="J70">
        <v>1.1922786606103578E-2</v>
      </c>
      <c r="K70">
        <v>2303.98909072997</v>
      </c>
      <c r="L70">
        <v>8.6936985669505269</v>
      </c>
      <c r="M70">
        <v>63.669667607694123</v>
      </c>
      <c r="N70">
        <v>0</v>
      </c>
    </row>
    <row r="71" spans="1:14" x14ac:dyDescent="0.2">
      <c r="A71" t="s">
        <v>100</v>
      </c>
      <c r="B71">
        <v>10449.551655337553</v>
      </c>
      <c r="C71">
        <v>385246.04688094417</v>
      </c>
      <c r="D71">
        <v>0.9893430911122354</v>
      </c>
      <c r="E71">
        <v>2.4916788961345189</v>
      </c>
      <c r="F71">
        <v>5.0769993194113479</v>
      </c>
      <c r="G71">
        <v>23.341168482907182</v>
      </c>
      <c r="H71">
        <v>2.7807462190520855</v>
      </c>
      <c r="I71">
        <v>43.018103295028318</v>
      </c>
      <c r="J71">
        <v>9.3641527142310346E-2</v>
      </c>
      <c r="K71">
        <v>2195.0306808891701</v>
      </c>
      <c r="L71">
        <v>16.472766035555988</v>
      </c>
      <c r="M71">
        <v>131.65184442059771</v>
      </c>
      <c r="N71">
        <v>0</v>
      </c>
    </row>
    <row r="72" spans="1:14" x14ac:dyDescent="0.2">
      <c r="A72" t="s">
        <v>101</v>
      </c>
      <c r="B72">
        <v>34321.173239373304</v>
      </c>
      <c r="C72">
        <v>355483.21628083149</v>
      </c>
      <c r="D72">
        <v>0.9679372823887894</v>
      </c>
      <c r="E72">
        <v>1.6486157583912282</v>
      </c>
      <c r="F72">
        <v>4.2620464208409592</v>
      </c>
      <c r="G72">
        <v>13.982010163022574</v>
      </c>
      <c r="H72">
        <v>2.2730914244485119</v>
      </c>
      <c r="I72">
        <v>10.200810005045724</v>
      </c>
      <c r="J72">
        <v>2.4979026642291336E-2</v>
      </c>
      <c r="K72">
        <v>2234.0773072115826</v>
      </c>
      <c r="L72">
        <v>14.150618592858045</v>
      </c>
      <c r="M72">
        <v>96.587651269080027</v>
      </c>
      <c r="N72">
        <v>0</v>
      </c>
    </row>
    <row r="73" spans="1:14" x14ac:dyDescent="0.2">
      <c r="A73" t="s">
        <v>102</v>
      </c>
      <c r="B73">
        <v>28629.381475004255</v>
      </c>
      <c r="C73">
        <v>362192.23145545775</v>
      </c>
      <c r="D73">
        <v>0.35369141194587289</v>
      </c>
      <c r="E73">
        <v>1.2053431012365932</v>
      </c>
      <c r="F73">
        <v>4.9796027734484731</v>
      </c>
      <c r="G73">
        <v>13.533350341297346</v>
      </c>
      <c r="H73">
        <v>0.48632569142557519</v>
      </c>
      <c r="I73">
        <v>8.3792287790597921</v>
      </c>
      <c r="J73">
        <v>2.3269171838544269E-3</v>
      </c>
      <c r="K73">
        <v>2645.3092621212281</v>
      </c>
      <c r="L73">
        <v>9.4612452695520997</v>
      </c>
      <c r="M73">
        <v>173.32973410813241</v>
      </c>
      <c r="N73">
        <v>0</v>
      </c>
    </row>
    <row r="74" spans="1:14" x14ac:dyDescent="0.2">
      <c r="A74" t="s">
        <v>103</v>
      </c>
      <c r="B74">
        <v>30799.477189919704</v>
      </c>
      <c r="C74">
        <v>359632.0643929299</v>
      </c>
      <c r="D74">
        <v>0.39565577790511547</v>
      </c>
      <c r="E74">
        <v>1.3000118416882365</v>
      </c>
      <c r="F74">
        <v>5.166647853033683</v>
      </c>
      <c r="G74">
        <v>13.519095476212449</v>
      </c>
      <c r="H74">
        <v>0.71680494828264418</v>
      </c>
      <c r="I74">
        <v>13.858229000131121</v>
      </c>
      <c r="J74">
        <v>1.5415160178121381E-2</v>
      </c>
      <c r="K74">
        <v>2553.9015241235338</v>
      </c>
      <c r="L74">
        <v>10.484878114485559</v>
      </c>
      <c r="M74">
        <v>83.881594109247487</v>
      </c>
      <c r="N74">
        <v>0</v>
      </c>
    </row>
    <row r="75" spans="1:14" x14ac:dyDescent="0.2">
      <c r="A75" t="s">
        <v>104</v>
      </c>
      <c r="B75">
        <v>34712.039556576477</v>
      </c>
      <c r="C75">
        <v>354971.05602948554</v>
      </c>
      <c r="D75">
        <v>0.64252175659878141</v>
      </c>
      <c r="E75">
        <v>1.4694193216128653</v>
      </c>
      <c r="F75">
        <v>3.6344382840652805</v>
      </c>
      <c r="G75">
        <v>13.844947068276353</v>
      </c>
      <c r="H75">
        <v>0.59782459092234441</v>
      </c>
      <c r="I75">
        <v>8.4533514585561402</v>
      </c>
      <c r="J75">
        <v>1.3967864273886554E-2</v>
      </c>
      <c r="K75">
        <v>2259.1623676584113</v>
      </c>
      <c r="L75">
        <v>11.286034333300336</v>
      </c>
      <c r="M75">
        <v>94.338955305829785</v>
      </c>
      <c r="N75">
        <v>0</v>
      </c>
    </row>
    <row r="76" spans="1:14" x14ac:dyDescent="0.2">
      <c r="A76" t="s">
        <v>105</v>
      </c>
      <c r="B76">
        <v>28881.09543036289</v>
      </c>
      <c r="C76">
        <v>362137.52522497281</v>
      </c>
      <c r="D76">
        <v>0.43940347499884264</v>
      </c>
      <c r="E76">
        <v>1.1780326292913759</v>
      </c>
      <c r="F76">
        <v>3.2753081111876927</v>
      </c>
      <c r="G76">
        <v>13.737423979104923</v>
      </c>
      <c r="H76">
        <v>0.53105818757528844</v>
      </c>
      <c r="I76">
        <v>8.4672780059592956</v>
      </c>
      <c r="J76">
        <v>1.0782907361934791E-2</v>
      </c>
      <c r="K76">
        <v>2571.5104434010491</v>
      </c>
      <c r="L76">
        <v>0</v>
      </c>
      <c r="M76">
        <v>0.45018638236077752</v>
      </c>
      <c r="N76">
        <v>0</v>
      </c>
    </row>
    <row r="77" spans="1:14" x14ac:dyDescent="0.2">
      <c r="A77" t="s">
        <v>106</v>
      </c>
      <c r="B77">
        <v>34055.841592887737</v>
      </c>
      <c r="C77">
        <v>356250.80152057356</v>
      </c>
      <c r="D77">
        <v>1.0408358105460671</v>
      </c>
      <c r="E77">
        <v>4.1225261515746183</v>
      </c>
      <c r="F77">
        <v>10.449175196070318</v>
      </c>
      <c r="G77">
        <v>24.3167817306988</v>
      </c>
      <c r="H77">
        <v>0.71429908566886957</v>
      </c>
      <c r="I77">
        <v>19.796288945680097</v>
      </c>
      <c r="J77">
        <v>7.1429908566886954E-2</v>
      </c>
      <c r="K77">
        <v>1896.8518348116402</v>
      </c>
      <c r="L77">
        <v>0</v>
      </c>
      <c r="M77">
        <v>0</v>
      </c>
      <c r="N77">
        <v>0</v>
      </c>
    </row>
    <row r="78" spans="1:14" x14ac:dyDescent="0.2">
      <c r="A78" t="s">
        <v>107</v>
      </c>
      <c r="B78">
        <v>35774.237403460967</v>
      </c>
      <c r="C78">
        <v>353444.43115866883</v>
      </c>
      <c r="D78">
        <v>0.53737631583536727</v>
      </c>
      <c r="E78">
        <v>1.0179375145780083</v>
      </c>
      <c r="F78">
        <v>8.2358246818997447</v>
      </c>
      <c r="G78">
        <v>12.783401345863362</v>
      </c>
      <c r="H78">
        <v>0.7622694876607411</v>
      </c>
      <c r="I78">
        <v>14.8524185266568</v>
      </c>
      <c r="J78">
        <v>7.1018896365907559E-3</v>
      </c>
      <c r="K78">
        <v>2523.8719063481681</v>
      </c>
      <c r="L78">
        <v>0</v>
      </c>
      <c r="M78">
        <v>2.8241847788175902</v>
      </c>
      <c r="N78">
        <v>0</v>
      </c>
    </row>
    <row r="79" spans="1:14" x14ac:dyDescent="0.2">
      <c r="A79" t="s">
        <v>108</v>
      </c>
      <c r="B79">
        <v>35538.464752142201</v>
      </c>
      <c r="C79">
        <v>353474.28735438368</v>
      </c>
      <c r="D79">
        <v>0.51278052774309413</v>
      </c>
      <c r="E79">
        <v>0.82081775124344214</v>
      </c>
      <c r="F79">
        <v>8.9017223988783165</v>
      </c>
      <c r="G79">
        <v>11.356797515518815</v>
      </c>
      <c r="H79">
        <v>0.60500724136595274</v>
      </c>
      <c r="I79">
        <v>12.695929397322724</v>
      </c>
      <c r="J79">
        <v>1.1067205634743039E-2</v>
      </c>
      <c r="K79">
        <v>2790.3099979882263</v>
      </c>
      <c r="L79">
        <v>0</v>
      </c>
      <c r="M79">
        <v>3.3386070331474831</v>
      </c>
      <c r="N79">
        <v>0</v>
      </c>
    </row>
    <row r="80" spans="1:14" x14ac:dyDescent="0.2">
      <c r="A80" t="s">
        <v>109</v>
      </c>
      <c r="B80">
        <v>12947.092464911666</v>
      </c>
      <c r="C80">
        <v>382253.31288992357</v>
      </c>
      <c r="D80">
        <v>0.38601029848733281</v>
      </c>
      <c r="E80">
        <v>1.4124467740104676</v>
      </c>
      <c r="F80">
        <v>1.3539603651487508</v>
      </c>
      <c r="G80">
        <v>15.70360077937104</v>
      </c>
      <c r="H80">
        <v>1.5177223099615587</v>
      </c>
      <c r="I80">
        <v>6.176164775797325</v>
      </c>
      <c r="J80">
        <v>6.1410729304802951E-2</v>
      </c>
      <c r="K80">
        <v>2312.6842008122326</v>
      </c>
      <c r="L80">
        <v>0</v>
      </c>
      <c r="M80">
        <v>0.22224835367452497</v>
      </c>
      <c r="N80">
        <v>0</v>
      </c>
    </row>
    <row r="81" spans="1:14" x14ac:dyDescent="0.2">
      <c r="A81" t="s">
        <v>110</v>
      </c>
      <c r="B81">
        <v>13862.255225972038</v>
      </c>
      <c r="C81">
        <v>381245.77163341967</v>
      </c>
      <c r="D81">
        <v>0.56245851556282023</v>
      </c>
      <c r="E81">
        <v>2.363407416355312</v>
      </c>
      <c r="F81">
        <v>0.7084813994108603</v>
      </c>
      <c r="G81">
        <v>18.707153897421112</v>
      </c>
      <c r="H81">
        <v>2.8663751273874496</v>
      </c>
      <c r="I81">
        <v>9.9998634161120652</v>
      </c>
      <c r="J81">
        <v>2.163301982933924E-2</v>
      </c>
      <c r="K81">
        <v>2183.8371270069247</v>
      </c>
      <c r="L81">
        <v>0</v>
      </c>
      <c r="M81">
        <v>0</v>
      </c>
      <c r="N81">
        <v>0</v>
      </c>
    </row>
    <row r="82" spans="1:14" x14ac:dyDescent="0.2">
      <c r="A82" t="s">
        <v>111</v>
      </c>
      <c r="B82">
        <v>34838.452212623699</v>
      </c>
      <c r="C82">
        <v>354656.66647603409</v>
      </c>
      <c r="D82">
        <v>0.60441154311633305</v>
      </c>
      <c r="E82">
        <v>1.1093629588844087</v>
      </c>
      <c r="F82">
        <v>4.274235216299469</v>
      </c>
      <c r="G82">
        <v>12.560028902311984</v>
      </c>
      <c r="H82">
        <v>0.5177027141460574</v>
      </c>
      <c r="I82">
        <v>12.052527226868314</v>
      </c>
      <c r="J82">
        <v>0</v>
      </c>
      <c r="K82">
        <v>2510.518979071524</v>
      </c>
      <c r="L82">
        <v>0</v>
      </c>
      <c r="M82">
        <v>1.9075942373460639</v>
      </c>
      <c r="N82">
        <v>0</v>
      </c>
    </row>
    <row r="83" spans="1:14" x14ac:dyDescent="0.2">
      <c r="A83" t="s">
        <v>112</v>
      </c>
      <c r="B83">
        <v>31807.070091806916</v>
      </c>
      <c r="C83">
        <v>358691.89384087711</v>
      </c>
      <c r="D83">
        <v>1.8075279929423715</v>
      </c>
      <c r="E83">
        <v>2.6431392945976979</v>
      </c>
      <c r="F83">
        <v>4.3736251107917061</v>
      </c>
      <c r="G83">
        <v>17.89749029077365</v>
      </c>
      <c r="H83">
        <v>2.0149492380341196</v>
      </c>
      <c r="I83">
        <v>20.505071657641334</v>
      </c>
      <c r="J83">
        <v>7.7042176748363375E-2</v>
      </c>
      <c r="K83">
        <v>2307.205772368392</v>
      </c>
      <c r="L83">
        <v>0</v>
      </c>
      <c r="M83">
        <v>0</v>
      </c>
      <c r="N83">
        <v>0</v>
      </c>
    </row>
    <row r="84" spans="1:14" x14ac:dyDescent="0.2">
      <c r="A84" t="s">
        <v>113</v>
      </c>
      <c r="B84">
        <v>32140.843027159252</v>
      </c>
      <c r="C84">
        <v>358108.89281492773</v>
      </c>
      <c r="D84">
        <v>0.60191291420612669</v>
      </c>
      <c r="E84">
        <v>1.2625490395543146</v>
      </c>
      <c r="F84">
        <v>4.6831760885793763</v>
      </c>
      <c r="G84">
        <v>13.474040796545928</v>
      </c>
      <c r="H84">
        <v>0.83386959821726814</v>
      </c>
      <c r="I84">
        <v>11.609578842785488</v>
      </c>
      <c r="J84">
        <v>8.8084816713091714E-3</v>
      </c>
      <c r="K84">
        <v>2479.5406119046179</v>
      </c>
      <c r="L84">
        <v>0</v>
      </c>
      <c r="M84">
        <v>1.7323347286908033</v>
      </c>
      <c r="N84">
        <v>0</v>
      </c>
    </row>
    <row r="85" spans="1:14" x14ac:dyDescent="0.2">
      <c r="A85" t="s">
        <v>114</v>
      </c>
      <c r="B85">
        <v>37329.497094860519</v>
      </c>
      <c r="C85">
        <v>351371.04688530671</v>
      </c>
      <c r="D85">
        <v>1.2865175562339024</v>
      </c>
      <c r="E85">
        <v>1.1443355803221342</v>
      </c>
      <c r="F85">
        <v>3.7724088770138491</v>
      </c>
      <c r="G85">
        <v>13.011944053602784</v>
      </c>
      <c r="H85">
        <v>1.5777612810854273</v>
      </c>
      <c r="I85">
        <v>9.4895002632725287</v>
      </c>
      <c r="J85">
        <v>5.0451668871917738E-2</v>
      </c>
      <c r="K85">
        <v>2620.984837215211</v>
      </c>
      <c r="L85">
        <v>0</v>
      </c>
      <c r="M85">
        <v>2.3138969950802268</v>
      </c>
      <c r="N85">
        <v>0</v>
      </c>
    </row>
    <row r="86" spans="1:14" x14ac:dyDescent="0.2">
      <c r="A86" t="s">
        <v>115</v>
      </c>
      <c r="B86">
        <v>33468.15955656056</v>
      </c>
      <c r="C86">
        <v>356085.99808247731</v>
      </c>
      <c r="D86">
        <v>0.43682056450284606</v>
      </c>
      <c r="E86">
        <v>1.3532872390480328</v>
      </c>
      <c r="F86">
        <v>5.9506095527127902</v>
      </c>
      <c r="G86">
        <v>15.847593126890018</v>
      </c>
      <c r="H86">
        <v>2.9078545421316915</v>
      </c>
      <c r="I86">
        <v>10.181773452014868</v>
      </c>
      <c r="J86">
        <v>0.16701962760402939</v>
      </c>
      <c r="K86">
        <v>2809.1266707222167</v>
      </c>
      <c r="L86">
        <v>0</v>
      </c>
      <c r="M86">
        <v>1.1627135613972817</v>
      </c>
      <c r="N86">
        <v>0</v>
      </c>
    </row>
    <row r="87" spans="1:14" x14ac:dyDescent="0.2">
      <c r="A87" t="s">
        <v>116</v>
      </c>
      <c r="B87">
        <v>38851.633270097576</v>
      </c>
      <c r="C87">
        <v>349293.68528033362</v>
      </c>
      <c r="D87">
        <v>0.47594746770106028</v>
      </c>
      <c r="E87">
        <v>1.464957572602805</v>
      </c>
      <c r="F87">
        <v>12.213074010640968</v>
      </c>
      <c r="G87">
        <v>14.433434444824355</v>
      </c>
      <c r="H87">
        <v>3.1438731811446181</v>
      </c>
      <c r="I87">
        <v>12.896429778486986</v>
      </c>
      <c r="J87">
        <v>0.12226173482229072</v>
      </c>
      <c r="K87">
        <v>2734.8181651082036</v>
      </c>
      <c r="L87">
        <v>0</v>
      </c>
      <c r="M87">
        <v>2.8032869198539512</v>
      </c>
      <c r="N87">
        <v>0</v>
      </c>
    </row>
    <row r="88" spans="1:14" x14ac:dyDescent="0.2">
      <c r="A88" t="s">
        <v>117</v>
      </c>
      <c r="B88">
        <v>43868.392369881774</v>
      </c>
      <c r="C88">
        <v>342682.40340140805</v>
      </c>
      <c r="D88">
        <v>0.54356303283773266</v>
      </c>
      <c r="E88">
        <v>1.7608379936996972</v>
      </c>
      <c r="F88">
        <v>11.78995874042406</v>
      </c>
      <c r="G88">
        <v>15.15086256318131</v>
      </c>
      <c r="H88">
        <v>2.8811392679521135</v>
      </c>
      <c r="I88">
        <v>10.5114372406508</v>
      </c>
      <c r="J88">
        <v>0.19905125146170491</v>
      </c>
      <c r="K88">
        <v>2896.6244345401856</v>
      </c>
      <c r="L88">
        <v>0</v>
      </c>
      <c r="M88">
        <v>2.6846399556117126</v>
      </c>
      <c r="N88">
        <v>0</v>
      </c>
    </row>
    <row r="89" spans="1:14" x14ac:dyDescent="0.2">
      <c r="A89" t="s">
        <v>118</v>
      </c>
      <c r="B89">
        <v>45363.754307950185</v>
      </c>
      <c r="C89">
        <v>340949.28901118762</v>
      </c>
      <c r="D89">
        <v>1.3672545830815259</v>
      </c>
      <c r="E89">
        <v>3.1816939358175356</v>
      </c>
      <c r="F89">
        <v>23.248467967209553</v>
      </c>
      <c r="G89">
        <v>40.678393874087199</v>
      </c>
      <c r="H89">
        <v>4.1171839137154222</v>
      </c>
      <c r="I89">
        <v>14.520654876711696</v>
      </c>
      <c r="J89">
        <v>0.78642838801305814</v>
      </c>
      <c r="K89">
        <v>2658.8783994883838</v>
      </c>
      <c r="L89">
        <v>0</v>
      </c>
      <c r="M89">
        <v>2.6162879052199122</v>
      </c>
      <c r="N89">
        <v>0</v>
      </c>
    </row>
    <row r="90" spans="1:14" x14ac:dyDescent="0.2">
      <c r="A90" t="s">
        <v>119</v>
      </c>
      <c r="B90">
        <v>13321.213349185609</v>
      </c>
      <c r="C90">
        <v>381601.71592364827</v>
      </c>
      <c r="D90">
        <v>0.5009690450313492</v>
      </c>
      <c r="E90">
        <v>1.8130308296372637</v>
      </c>
      <c r="F90">
        <v>1.9152694102559067</v>
      </c>
      <c r="G90">
        <v>16.112800305498087</v>
      </c>
      <c r="H90">
        <v>2.8558643519474192</v>
      </c>
      <c r="I90">
        <v>7.4940879593465084</v>
      </c>
      <c r="J90">
        <v>0.1260942494296593</v>
      </c>
      <c r="K90">
        <v>2492.2289843084054</v>
      </c>
      <c r="L90">
        <v>0</v>
      </c>
      <c r="M90">
        <v>5.2039437534889128</v>
      </c>
      <c r="N90">
        <v>0</v>
      </c>
    </row>
    <row r="91" spans="1:14" x14ac:dyDescent="0.2">
      <c r="A91" t="s">
        <v>120</v>
      </c>
      <c r="B91">
        <v>11557.731050938224</v>
      </c>
      <c r="C91">
        <v>383827.99697408808</v>
      </c>
      <c r="D91">
        <v>0.41580353695649269</v>
      </c>
      <c r="E91">
        <v>1.2231709427957811</v>
      </c>
      <c r="F91">
        <v>2.5787277650709837</v>
      </c>
      <c r="G91">
        <v>14.107486818891584</v>
      </c>
      <c r="H91">
        <v>4.6819851179271446</v>
      </c>
      <c r="I91">
        <v>6.5018248133062331</v>
      </c>
      <c r="J91">
        <v>5.5937695554685113E-2</v>
      </c>
      <c r="K91">
        <v>2436.4278613494203</v>
      </c>
      <c r="L91">
        <v>0</v>
      </c>
      <c r="M91">
        <v>9.4777102168154812</v>
      </c>
      <c r="N91">
        <v>0</v>
      </c>
    </row>
    <row r="92" spans="1:14" x14ac:dyDescent="0.2">
      <c r="A92" t="s">
        <v>121</v>
      </c>
      <c r="B92">
        <v>12696.774416037742</v>
      </c>
      <c r="C92">
        <v>382605.72611561039</v>
      </c>
      <c r="D92">
        <v>0.51128143392142333</v>
      </c>
      <c r="E92">
        <v>2.216720189536034</v>
      </c>
      <c r="F92">
        <v>1.7404580319105989</v>
      </c>
      <c r="G92">
        <v>19.911960501898722</v>
      </c>
      <c r="H92">
        <v>6.6186432199417133</v>
      </c>
      <c r="I92">
        <v>7.837314035042092</v>
      </c>
      <c r="J92">
        <v>0.18210023673913708</v>
      </c>
      <c r="K92">
        <v>2256.3865237964997</v>
      </c>
      <c r="L92">
        <v>0</v>
      </c>
      <c r="M92">
        <v>0.60583347992059056</v>
      </c>
      <c r="N92">
        <v>0</v>
      </c>
    </row>
    <row r="93" spans="1:14" x14ac:dyDescent="0.2">
      <c r="A93" t="s">
        <v>122</v>
      </c>
      <c r="B93">
        <v>41676.958144281765</v>
      </c>
      <c r="C93">
        <v>345535.49741338944</v>
      </c>
      <c r="D93">
        <v>0.43114720879357998</v>
      </c>
      <c r="E93">
        <v>1.3705182223661845</v>
      </c>
      <c r="F93">
        <v>4.8028353873430092</v>
      </c>
      <c r="G93">
        <v>14.55061613587719</v>
      </c>
      <c r="H93">
        <v>1.7944395002861291</v>
      </c>
      <c r="I93">
        <v>6.3275068016800819</v>
      </c>
      <c r="J93">
        <v>0.14692726109725351</v>
      </c>
      <c r="K93">
        <v>2881.4844544795965</v>
      </c>
      <c r="L93">
        <v>0</v>
      </c>
      <c r="M93">
        <v>2.0208520009933721</v>
      </c>
      <c r="N93">
        <v>0</v>
      </c>
    </row>
    <row r="94" spans="1:14" x14ac:dyDescent="0.2">
      <c r="A94" t="s">
        <v>123</v>
      </c>
      <c r="B94">
        <v>35134.569719698469</v>
      </c>
      <c r="C94">
        <v>353552.98061530583</v>
      </c>
      <c r="D94">
        <v>0.40118261860669863</v>
      </c>
      <c r="E94">
        <v>1.3266620985671251</v>
      </c>
      <c r="F94">
        <v>2.3009627437548219</v>
      </c>
      <c r="G94">
        <v>14.111439410038795</v>
      </c>
      <c r="H94">
        <v>1.7193540797429943</v>
      </c>
      <c r="I94">
        <v>6.3955726447723968</v>
      </c>
      <c r="J94">
        <v>0.12735956146244398</v>
      </c>
      <c r="K94">
        <v>3224.5042357216612</v>
      </c>
      <c r="L94">
        <v>0</v>
      </c>
      <c r="M94">
        <v>2.4261996458595583</v>
      </c>
      <c r="N94">
        <v>0</v>
      </c>
    </row>
    <row r="95" spans="1:14" x14ac:dyDescent="0.2">
      <c r="A95" t="s">
        <v>124</v>
      </c>
      <c r="B95">
        <v>39985.307194134111</v>
      </c>
      <c r="C95">
        <v>347917.28260052128</v>
      </c>
      <c r="D95">
        <v>0.76289412350634189</v>
      </c>
      <c r="E95">
        <v>2.4732535294318501</v>
      </c>
      <c r="F95">
        <v>5.1843987747957856</v>
      </c>
      <c r="G95">
        <v>18.502233285683378</v>
      </c>
      <c r="H95">
        <v>3.6627121090922756</v>
      </c>
      <c r="I95">
        <v>9.7658650971430099</v>
      </c>
      <c r="J95">
        <v>0.26660278509630225</v>
      </c>
      <c r="K95">
        <v>2667.7546166941847</v>
      </c>
      <c r="L95">
        <v>0</v>
      </c>
      <c r="M95">
        <v>0.5988308711393866</v>
      </c>
      <c r="N95">
        <v>0</v>
      </c>
    </row>
    <row r="96" spans="1:14" x14ac:dyDescent="0.2">
      <c r="A96" t="s">
        <v>125</v>
      </c>
      <c r="B96">
        <v>33629.110597066196</v>
      </c>
      <c r="C96">
        <v>356064.31296170037</v>
      </c>
      <c r="D96">
        <v>0.30524551548160683</v>
      </c>
      <c r="E96">
        <v>1.134387589449376</v>
      </c>
      <c r="F96">
        <v>4.9640281347469841</v>
      </c>
      <c r="G96">
        <v>13.112567994837541</v>
      </c>
      <c r="H96">
        <v>0.88542848107785244</v>
      </c>
      <c r="I96">
        <v>7.3800139168567211</v>
      </c>
      <c r="J96">
        <v>2.1648618119262898E-3</v>
      </c>
      <c r="K96">
        <v>2638.1439012496148</v>
      </c>
      <c r="L96">
        <v>0</v>
      </c>
      <c r="M96">
        <v>2.8143203555041767</v>
      </c>
      <c r="N96">
        <v>0</v>
      </c>
    </row>
    <row r="97" spans="1:14" x14ac:dyDescent="0.2">
      <c r="A97" t="s">
        <v>126</v>
      </c>
      <c r="B97">
        <v>24445.062712632822</v>
      </c>
      <c r="C97">
        <v>367767.666629182</v>
      </c>
      <c r="D97">
        <v>0.91861988451487897</v>
      </c>
      <c r="E97">
        <v>0.90206817488398017</v>
      </c>
      <c r="F97">
        <v>23.991703109987697</v>
      </c>
      <c r="G97">
        <v>17.569639773198993</v>
      </c>
      <c r="H97">
        <v>256.79149906857816</v>
      </c>
      <c r="I97">
        <v>73.059246310786946</v>
      </c>
      <c r="J97">
        <v>0</v>
      </c>
      <c r="K97">
        <v>1635.797186966905</v>
      </c>
      <c r="L97">
        <v>0</v>
      </c>
      <c r="M97">
        <v>531.82298215040669</v>
      </c>
      <c r="N97">
        <v>0</v>
      </c>
    </row>
    <row r="98" spans="1:14" x14ac:dyDescent="0.2">
      <c r="A98" t="s">
        <v>127</v>
      </c>
      <c r="B98">
        <v>22061.223880226862</v>
      </c>
      <c r="C98">
        <v>370441.16838430497</v>
      </c>
      <c r="D98">
        <v>0</v>
      </c>
      <c r="E98">
        <v>0.39759099051208635</v>
      </c>
      <c r="F98">
        <v>16.73694676498139</v>
      </c>
      <c r="G98">
        <v>13.305682052342835</v>
      </c>
      <c r="H98">
        <v>154.29798303023844</v>
      </c>
      <c r="I98">
        <v>39.317936445297974</v>
      </c>
      <c r="J98">
        <v>0</v>
      </c>
      <c r="K98">
        <v>2275.9905626047016</v>
      </c>
      <c r="L98">
        <v>0</v>
      </c>
      <c r="M98">
        <v>342.18968153278587</v>
      </c>
      <c r="N98">
        <v>0</v>
      </c>
    </row>
    <row r="99" spans="1:14" x14ac:dyDescent="0.2">
      <c r="A99" t="s">
        <v>128</v>
      </c>
      <c r="B99">
        <v>24295.203163367001</v>
      </c>
      <c r="C99">
        <v>367839.94343174936</v>
      </c>
      <c r="D99">
        <v>0.2159230204644178</v>
      </c>
      <c r="E99">
        <v>0.2458200540671833</v>
      </c>
      <c r="F99">
        <v>16.493196870858988</v>
      </c>
      <c r="G99">
        <v>14.523314545698993</v>
      </c>
      <c r="H99">
        <v>80.449595532419536</v>
      </c>
      <c r="I99">
        <v>20.054265762210616</v>
      </c>
      <c r="J99">
        <v>0</v>
      </c>
      <c r="K99">
        <v>2310.5457354930195</v>
      </c>
      <c r="L99">
        <v>0</v>
      </c>
      <c r="M99">
        <v>211.84705821657406</v>
      </c>
      <c r="N99">
        <v>0</v>
      </c>
    </row>
    <row r="100" spans="1:14" x14ac:dyDescent="0.2">
      <c r="A100" t="s">
        <v>129</v>
      </c>
      <c r="B100">
        <v>21041.34732663694</v>
      </c>
      <c r="C100">
        <v>371803.72226025641</v>
      </c>
      <c r="D100">
        <v>7.9709274215253676E-3</v>
      </c>
      <c r="E100">
        <v>0.25905514119957451</v>
      </c>
      <c r="F100">
        <v>14.467233270068542</v>
      </c>
      <c r="G100">
        <v>13.42304177784872</v>
      </c>
      <c r="H100">
        <v>103.11590258856293</v>
      </c>
      <c r="I100">
        <v>24.821467990629998</v>
      </c>
      <c r="J100">
        <v>0</v>
      </c>
      <c r="K100">
        <v>2338.4150357980543</v>
      </c>
      <c r="L100">
        <v>0</v>
      </c>
      <c r="M100">
        <v>258.16638279207439</v>
      </c>
      <c r="N100">
        <v>0</v>
      </c>
    </row>
    <row r="101" spans="1:14" x14ac:dyDescent="0.2">
      <c r="A101" t="s">
        <v>130</v>
      </c>
      <c r="B101">
        <v>13936.637795656441</v>
      </c>
      <c r="C101">
        <v>380782.18579053541</v>
      </c>
      <c r="D101">
        <v>0</v>
      </c>
      <c r="E101">
        <v>0.48859065450366829</v>
      </c>
      <c r="F101">
        <v>0</v>
      </c>
      <c r="G101">
        <v>14.808455049797356</v>
      </c>
      <c r="H101">
        <v>124.19558615649629</v>
      </c>
      <c r="I101">
        <v>31.420537302922078</v>
      </c>
      <c r="J101">
        <v>0</v>
      </c>
      <c r="K101">
        <v>2086.2976880494243</v>
      </c>
      <c r="L101">
        <v>0</v>
      </c>
      <c r="M101">
        <v>330.57835772801394</v>
      </c>
      <c r="N101">
        <v>0</v>
      </c>
    </row>
    <row r="102" spans="1:14" x14ac:dyDescent="0.2">
      <c r="A102" t="s">
        <v>131</v>
      </c>
      <c r="B102">
        <v>13017.307728111355</v>
      </c>
      <c r="C102">
        <v>381781.42788670788</v>
      </c>
      <c r="D102">
        <v>0</v>
      </c>
      <c r="E102">
        <v>0.43416132317786404</v>
      </c>
      <c r="F102">
        <v>0</v>
      </c>
      <c r="G102">
        <v>15.029786929337071</v>
      </c>
      <c r="H102">
        <v>269.32148866659213</v>
      </c>
      <c r="I102">
        <v>65.855931043833323</v>
      </c>
      <c r="J102">
        <v>0</v>
      </c>
      <c r="K102">
        <v>2051.7000668251549</v>
      </c>
      <c r="L102">
        <v>0</v>
      </c>
      <c r="M102">
        <v>319.54761207602235</v>
      </c>
      <c r="N102">
        <v>0</v>
      </c>
    </row>
    <row r="103" spans="1:14" x14ac:dyDescent="0.2">
      <c r="A103" t="s">
        <v>132</v>
      </c>
      <c r="B103">
        <v>12753.594578844608</v>
      </c>
      <c r="C103">
        <v>381954.17196387716</v>
      </c>
      <c r="D103">
        <v>0</v>
      </c>
      <c r="E103">
        <v>0.4415407021831812</v>
      </c>
      <c r="F103">
        <v>0</v>
      </c>
      <c r="G103">
        <v>15.230780350576833</v>
      </c>
      <c r="H103">
        <v>294.4316843644084</v>
      </c>
      <c r="I103">
        <v>78.945578450558457</v>
      </c>
      <c r="J103">
        <v>0</v>
      </c>
      <c r="K103">
        <v>2181.0401498034248</v>
      </c>
      <c r="L103">
        <v>0</v>
      </c>
      <c r="M103">
        <v>303.10107492555346</v>
      </c>
      <c r="N103">
        <v>0</v>
      </c>
    </row>
    <row r="104" spans="1:14" x14ac:dyDescent="0.2">
      <c r="A104" t="s">
        <v>133</v>
      </c>
      <c r="B104">
        <v>23689.206800368171</v>
      </c>
      <c r="C104">
        <v>368340.92871597345</v>
      </c>
      <c r="D104">
        <v>0.22502469040652892</v>
      </c>
      <c r="E104">
        <v>0.48401537181781695</v>
      </c>
      <c r="F104">
        <v>10.168568557049751</v>
      </c>
      <c r="G104">
        <v>15.237992714510046</v>
      </c>
      <c r="H104">
        <v>328.57425973341259</v>
      </c>
      <c r="I104">
        <v>95.813814875549767</v>
      </c>
      <c r="J104">
        <v>0</v>
      </c>
      <c r="K104">
        <v>2180.2642253488589</v>
      </c>
      <c r="L104">
        <v>0</v>
      </c>
      <c r="M104">
        <v>276.9204789129252</v>
      </c>
      <c r="N104">
        <v>0</v>
      </c>
    </row>
    <row r="105" spans="1:14" x14ac:dyDescent="0.2">
      <c r="A105" t="s">
        <v>134</v>
      </c>
      <c r="B105">
        <v>18414.493435939858</v>
      </c>
      <c r="C105">
        <v>375148.10292084049</v>
      </c>
      <c r="D105">
        <v>4.7961323164523478E-2</v>
      </c>
      <c r="E105">
        <v>0.18225302802518922</v>
      </c>
      <c r="F105">
        <v>8.2157746580828714</v>
      </c>
      <c r="G105">
        <v>14.436358272521565</v>
      </c>
      <c r="H105">
        <v>131.59148236650304</v>
      </c>
      <c r="I105">
        <v>42.975743621571262</v>
      </c>
      <c r="J105">
        <v>0</v>
      </c>
      <c r="K105">
        <v>2321.5558574479678</v>
      </c>
      <c r="L105">
        <v>0</v>
      </c>
      <c r="M105">
        <v>157.77836481433283</v>
      </c>
      <c r="N105">
        <v>0</v>
      </c>
    </row>
    <row r="106" spans="1:14" x14ac:dyDescent="0.2">
      <c r="A106" t="s">
        <v>135</v>
      </c>
      <c r="B106">
        <v>22223.877531362894</v>
      </c>
      <c r="C106">
        <v>370295.47602224402</v>
      </c>
      <c r="D106">
        <v>0.18373577301513813</v>
      </c>
      <c r="E106">
        <v>0.26853689902212496</v>
      </c>
      <c r="F106">
        <v>11.00395563662091</v>
      </c>
      <c r="G106">
        <v>14.878559465368712</v>
      </c>
      <c r="H106">
        <v>106.43752758534089</v>
      </c>
      <c r="I106">
        <v>35.479175861780298</v>
      </c>
      <c r="J106">
        <v>0</v>
      </c>
      <c r="K106">
        <v>2479.3769597781352</v>
      </c>
      <c r="L106">
        <v>0</v>
      </c>
      <c r="M106">
        <v>138.09863370237804</v>
      </c>
      <c r="N106">
        <v>0</v>
      </c>
    </row>
    <row r="107" spans="1:14" x14ac:dyDescent="0.2">
      <c r="A107" t="s">
        <v>136</v>
      </c>
      <c r="B107">
        <v>22000.179617121787</v>
      </c>
      <c r="C107">
        <v>370154.16092772601</v>
      </c>
      <c r="D107">
        <v>6.2454371141448743E-2</v>
      </c>
      <c r="E107">
        <v>0.26401165982521518</v>
      </c>
      <c r="F107">
        <v>10.293615898131508</v>
      </c>
      <c r="G107">
        <v>14.682454888344223</v>
      </c>
      <c r="H107">
        <v>541.11602690971961</v>
      </c>
      <c r="I107">
        <v>122.06422956090968</v>
      </c>
      <c r="J107">
        <v>0</v>
      </c>
      <c r="K107">
        <v>2326.8965716375787</v>
      </c>
      <c r="L107">
        <v>0</v>
      </c>
      <c r="M107">
        <v>185.0579793622164</v>
      </c>
      <c r="N107">
        <v>0</v>
      </c>
    </row>
    <row r="108" spans="1:14" x14ac:dyDescent="0.2">
      <c r="A108" t="s">
        <v>137</v>
      </c>
      <c r="B108">
        <v>23100.426435643007</v>
      </c>
      <c r="C108">
        <v>368265.69561752852</v>
      </c>
      <c r="D108">
        <v>0</v>
      </c>
      <c r="E108">
        <v>0.63667500278334388</v>
      </c>
      <c r="F108">
        <v>7.6883995163698975</v>
      </c>
      <c r="G108">
        <v>15.881748172878309</v>
      </c>
      <c r="H108">
        <v>854.91841201329783</v>
      </c>
      <c r="I108">
        <v>199.95985949485157</v>
      </c>
      <c r="J108">
        <v>0</v>
      </c>
      <c r="K108">
        <v>2343.1089086916145</v>
      </c>
      <c r="L108">
        <v>0</v>
      </c>
      <c r="M108">
        <v>285.04159417714715</v>
      </c>
      <c r="N108">
        <v>0</v>
      </c>
    </row>
    <row r="109" spans="1:14" x14ac:dyDescent="0.2">
      <c r="A109" t="s">
        <v>138</v>
      </c>
      <c r="B109">
        <v>22930.78624519704</v>
      </c>
      <c r="C109">
        <v>367107.35178040969</v>
      </c>
      <c r="D109">
        <v>0</v>
      </c>
      <c r="E109">
        <v>0.7881273117920945</v>
      </c>
      <c r="F109">
        <v>8.540434142328877</v>
      </c>
      <c r="G109">
        <v>23.987729453453927</v>
      </c>
      <c r="H109">
        <v>1897.4594919019291</v>
      </c>
      <c r="I109">
        <v>350.5160395226622</v>
      </c>
      <c r="J109">
        <v>0</v>
      </c>
      <c r="K109">
        <v>2314.8158922583038</v>
      </c>
      <c r="L109">
        <v>0</v>
      </c>
      <c r="M109">
        <v>461.69214404155247</v>
      </c>
      <c r="N109">
        <v>0</v>
      </c>
    </row>
    <row r="110" spans="1:14" x14ac:dyDescent="0.2">
      <c r="A110" t="s">
        <v>139</v>
      </c>
      <c r="B110">
        <v>24354.084620918817</v>
      </c>
      <c r="C110">
        <v>366928.34767857916</v>
      </c>
      <c r="D110">
        <v>0</v>
      </c>
      <c r="E110">
        <v>0.46717624689085102</v>
      </c>
      <c r="F110">
        <v>9.9426097720652873</v>
      </c>
      <c r="G110">
        <v>16.076359084185164</v>
      </c>
      <c r="H110">
        <v>565.54707591264446</v>
      </c>
      <c r="I110">
        <v>53.890154126644624</v>
      </c>
      <c r="J110">
        <v>0</v>
      </c>
      <c r="K110">
        <v>2485.4600763264252</v>
      </c>
      <c r="L110">
        <v>0</v>
      </c>
      <c r="M110">
        <v>347.96386106658559</v>
      </c>
      <c r="N110">
        <v>0</v>
      </c>
    </row>
    <row r="111" spans="1:14" x14ac:dyDescent="0.2">
      <c r="A111" t="s">
        <v>140</v>
      </c>
      <c r="B111">
        <v>18639.402789815875</v>
      </c>
      <c r="C111">
        <v>373436.94679142663</v>
      </c>
      <c r="D111">
        <v>0.20228457714068576</v>
      </c>
      <c r="E111">
        <v>45.471887236416649</v>
      </c>
      <c r="F111">
        <v>18.112898178138906</v>
      </c>
      <c r="G111">
        <v>40.515915096469861</v>
      </c>
      <c r="H111">
        <v>1122.734188537115</v>
      </c>
      <c r="I111">
        <v>60.377732014470944</v>
      </c>
      <c r="J111">
        <v>0</v>
      </c>
      <c r="K111">
        <v>2370.6741018002667</v>
      </c>
      <c r="L111">
        <v>160.88788128124921</v>
      </c>
      <c r="M111">
        <v>273.34967764742299</v>
      </c>
      <c r="N111">
        <v>0</v>
      </c>
    </row>
    <row r="112" spans="1:14" x14ac:dyDescent="0.2">
      <c r="A112" t="s">
        <v>141</v>
      </c>
      <c r="B112">
        <v>12120.515432236214</v>
      </c>
      <c r="C112">
        <v>380667.62868958258</v>
      </c>
      <c r="D112">
        <v>0.39909879574594925</v>
      </c>
      <c r="E112">
        <v>71.35751180210201</v>
      </c>
      <c r="F112">
        <v>16.072182011735176</v>
      </c>
      <c r="G112">
        <v>56.272930200178841</v>
      </c>
      <c r="H112">
        <v>1942.0215044861577</v>
      </c>
      <c r="I112">
        <v>174.98791096867731</v>
      </c>
      <c r="J112">
        <v>0</v>
      </c>
      <c r="K112">
        <v>1979.7059009454911</v>
      </c>
      <c r="L112">
        <v>246.65658454373377</v>
      </c>
      <c r="M112">
        <v>437.84520086514914</v>
      </c>
      <c r="N112">
        <v>0</v>
      </c>
    </row>
    <row r="113" spans="1:14" x14ac:dyDescent="0.2">
      <c r="A113" t="s">
        <v>142</v>
      </c>
      <c r="B113">
        <v>14123.857247176378</v>
      </c>
      <c r="C113">
        <v>381089.38180054195</v>
      </c>
      <c r="D113">
        <v>0</v>
      </c>
      <c r="E113">
        <v>0</v>
      </c>
      <c r="F113">
        <v>0</v>
      </c>
      <c r="G113">
        <v>13.979388378877585</v>
      </c>
      <c r="H113">
        <v>0</v>
      </c>
      <c r="I113">
        <v>0</v>
      </c>
      <c r="J113">
        <v>0</v>
      </c>
      <c r="K113">
        <v>2039.9244787787557</v>
      </c>
      <c r="L113">
        <v>0</v>
      </c>
      <c r="M113">
        <v>0</v>
      </c>
      <c r="N113">
        <v>0</v>
      </c>
    </row>
    <row r="114" spans="1:14" x14ac:dyDescent="0.2">
      <c r="A114" t="s">
        <v>143</v>
      </c>
      <c r="B114">
        <v>11461.502388400753</v>
      </c>
      <c r="C114">
        <v>384289.90027930535</v>
      </c>
      <c r="D114">
        <v>0</v>
      </c>
      <c r="E114">
        <v>0</v>
      </c>
      <c r="F114">
        <v>0</v>
      </c>
      <c r="G114">
        <v>12.945695522611603</v>
      </c>
      <c r="H114">
        <v>0</v>
      </c>
      <c r="I114">
        <v>0</v>
      </c>
      <c r="J114">
        <v>0</v>
      </c>
      <c r="K114">
        <v>2121.347281032266</v>
      </c>
      <c r="L114">
        <v>0</v>
      </c>
      <c r="M114">
        <v>0</v>
      </c>
      <c r="N114">
        <v>0</v>
      </c>
    </row>
    <row r="115" spans="1:14" x14ac:dyDescent="0.2">
      <c r="A115" t="s">
        <v>144</v>
      </c>
      <c r="B115">
        <v>23575.994506274346</v>
      </c>
      <c r="C115">
        <v>369087.16705588804</v>
      </c>
      <c r="D115">
        <v>0</v>
      </c>
      <c r="E115">
        <v>0</v>
      </c>
      <c r="F115">
        <v>4.5630593600121951</v>
      </c>
      <c r="G115">
        <v>12.411521459233169</v>
      </c>
      <c r="H115">
        <v>0</v>
      </c>
      <c r="I115">
        <v>0</v>
      </c>
      <c r="J115">
        <v>0</v>
      </c>
      <c r="K115">
        <v>2295.0204642009162</v>
      </c>
      <c r="L115">
        <v>0</v>
      </c>
      <c r="M115">
        <v>0</v>
      </c>
      <c r="N115">
        <v>0</v>
      </c>
    </row>
    <row r="116" spans="1:14" x14ac:dyDescent="0.2">
      <c r="A116" t="s">
        <v>145</v>
      </c>
      <c r="B116">
        <v>22935.396147512034</v>
      </c>
      <c r="C116">
        <v>369627.93070266536</v>
      </c>
      <c r="D116">
        <v>0</v>
      </c>
      <c r="E116">
        <v>0</v>
      </c>
      <c r="F116">
        <v>3.1932433852353128</v>
      </c>
      <c r="G116">
        <v>14.115902774890015</v>
      </c>
      <c r="H116">
        <v>0</v>
      </c>
      <c r="I116">
        <v>0</v>
      </c>
      <c r="J116">
        <v>0</v>
      </c>
      <c r="K116">
        <v>2549.5839665916556</v>
      </c>
      <c r="L116">
        <v>0</v>
      </c>
      <c r="M116">
        <v>1.0602072899595505</v>
      </c>
      <c r="N116">
        <v>0</v>
      </c>
    </row>
    <row r="117" spans="1:14" x14ac:dyDescent="0.2">
      <c r="A117" t="s">
        <v>146</v>
      </c>
      <c r="B117">
        <v>18949.741217692528</v>
      </c>
      <c r="C117">
        <v>374736.801836534</v>
      </c>
      <c r="D117">
        <v>0</v>
      </c>
      <c r="E117">
        <v>0</v>
      </c>
      <c r="F117">
        <v>4.8902788422887804</v>
      </c>
      <c r="G117">
        <v>12.438432114435908</v>
      </c>
      <c r="H117">
        <v>0</v>
      </c>
      <c r="I117">
        <v>0</v>
      </c>
      <c r="J117">
        <v>0</v>
      </c>
      <c r="K117">
        <v>2407.498456392681</v>
      </c>
      <c r="L117">
        <v>0</v>
      </c>
      <c r="M117">
        <v>1.3184317824000897</v>
      </c>
      <c r="N117">
        <v>0</v>
      </c>
    </row>
    <row r="118" spans="1:14" x14ac:dyDescent="0.2">
      <c r="A118" t="s">
        <v>147</v>
      </c>
      <c r="B118">
        <v>19370.673868127018</v>
      </c>
      <c r="C118">
        <v>374245.49722491496</v>
      </c>
      <c r="D118">
        <v>0</v>
      </c>
      <c r="E118">
        <v>0</v>
      </c>
      <c r="F118">
        <v>3.9617865934673628</v>
      </c>
      <c r="G118">
        <v>11.276304635212723</v>
      </c>
      <c r="H118">
        <v>0</v>
      </c>
      <c r="I118">
        <v>0</v>
      </c>
      <c r="J118">
        <v>0</v>
      </c>
      <c r="K118">
        <v>2378.3105634189515</v>
      </c>
      <c r="L118">
        <v>0</v>
      </c>
      <c r="M118">
        <v>1.1566191459124968</v>
      </c>
      <c r="N118">
        <v>0</v>
      </c>
    </row>
    <row r="119" spans="1:14" x14ac:dyDescent="0.2">
      <c r="A119" t="s">
        <v>148</v>
      </c>
      <c r="B119">
        <v>40305.520269812034</v>
      </c>
      <c r="C119">
        <v>347474.24509789527</v>
      </c>
      <c r="D119">
        <v>0</v>
      </c>
      <c r="E119">
        <v>0</v>
      </c>
      <c r="F119">
        <v>44.324522938978667</v>
      </c>
      <c r="G119">
        <v>12.227958371761748</v>
      </c>
      <c r="H119">
        <v>0</v>
      </c>
      <c r="I119">
        <v>0</v>
      </c>
      <c r="J119">
        <v>0</v>
      </c>
      <c r="K119">
        <v>2675.8483671807089</v>
      </c>
      <c r="L119">
        <v>0</v>
      </c>
      <c r="M119">
        <v>8.100839805426391</v>
      </c>
      <c r="N119">
        <v>0</v>
      </c>
    </row>
    <row r="120" spans="1:14" x14ac:dyDescent="0.2">
      <c r="A120" t="s">
        <v>149</v>
      </c>
      <c r="B120">
        <v>22758.936353690762</v>
      </c>
      <c r="C120">
        <v>369606.92746261909</v>
      </c>
      <c r="D120">
        <v>0.35936225087482038</v>
      </c>
      <c r="E120">
        <v>0.17125857268253158</v>
      </c>
      <c r="F120">
        <v>69.646088730091165</v>
      </c>
      <c r="G120">
        <v>14.413795281182249</v>
      </c>
      <c r="H120">
        <v>4.3376146687624804</v>
      </c>
      <c r="I120">
        <v>0</v>
      </c>
      <c r="J120">
        <v>0</v>
      </c>
      <c r="K120">
        <v>2703.4569456730087</v>
      </c>
      <c r="L120">
        <v>0</v>
      </c>
      <c r="M120">
        <v>13.537849794674873</v>
      </c>
      <c r="N120">
        <v>0</v>
      </c>
    </row>
    <row r="121" spans="1:14" x14ac:dyDescent="0.2">
      <c r="A121" t="s">
        <v>150</v>
      </c>
      <c r="B121">
        <v>28452.084815796065</v>
      </c>
      <c r="C121">
        <v>362921.27296875522</v>
      </c>
      <c r="D121">
        <v>0</v>
      </c>
      <c r="E121">
        <v>0</v>
      </c>
      <c r="F121">
        <v>23.5611688765241</v>
      </c>
      <c r="G121">
        <v>13.641856979586448</v>
      </c>
      <c r="H121">
        <v>0</v>
      </c>
      <c r="I121">
        <v>0</v>
      </c>
      <c r="J121">
        <v>0</v>
      </c>
      <c r="K121">
        <v>2323.4212808421576</v>
      </c>
      <c r="L121">
        <v>0</v>
      </c>
      <c r="M121">
        <v>0</v>
      </c>
      <c r="N121">
        <v>0</v>
      </c>
    </row>
    <row r="122" spans="1:14" x14ac:dyDescent="0.2">
      <c r="A122" t="s">
        <v>151</v>
      </c>
      <c r="B122">
        <v>25174.831465233685</v>
      </c>
      <c r="C122">
        <v>366889.0116074062</v>
      </c>
      <c r="D122">
        <v>0.31659749593660014</v>
      </c>
      <c r="E122">
        <v>0.53683923224032193</v>
      </c>
      <c r="F122">
        <v>23.60027855579569</v>
      </c>
      <c r="G122">
        <v>27.038114408411598</v>
      </c>
      <c r="H122">
        <v>0</v>
      </c>
      <c r="I122">
        <v>0</v>
      </c>
      <c r="J122">
        <v>0</v>
      </c>
      <c r="K122">
        <v>2450.4198819465983</v>
      </c>
      <c r="L122">
        <v>0</v>
      </c>
      <c r="M122">
        <v>4.2052406525491888</v>
      </c>
      <c r="N122">
        <v>0</v>
      </c>
    </row>
    <row r="123" spans="1:14" x14ac:dyDescent="0.2">
      <c r="A123" t="s">
        <v>152</v>
      </c>
      <c r="B123">
        <v>28551.009388369588</v>
      </c>
      <c r="C123">
        <v>362920.7915351878</v>
      </c>
      <c r="D123">
        <v>0</v>
      </c>
      <c r="E123">
        <v>0</v>
      </c>
      <c r="F123">
        <v>26.309970574232551</v>
      </c>
      <c r="G123">
        <v>10.440064878579042</v>
      </c>
      <c r="H123">
        <v>0</v>
      </c>
      <c r="I123">
        <v>0</v>
      </c>
      <c r="J123">
        <v>0</v>
      </c>
      <c r="K123">
        <v>2202.123556225486</v>
      </c>
      <c r="L123">
        <v>0</v>
      </c>
      <c r="M123">
        <v>0</v>
      </c>
      <c r="N123">
        <v>0</v>
      </c>
    </row>
    <row r="124" spans="1:14" x14ac:dyDescent="0.2">
      <c r="A124" t="s">
        <v>153</v>
      </c>
      <c r="B124">
        <v>26901.42343545959</v>
      </c>
      <c r="C124">
        <v>364875.91717582603</v>
      </c>
      <c r="D124">
        <v>0</v>
      </c>
      <c r="E124">
        <v>0</v>
      </c>
      <c r="F124">
        <v>38.397757460166545</v>
      </c>
      <c r="G124">
        <v>13.848185308858882</v>
      </c>
      <c r="H124">
        <v>0</v>
      </c>
      <c r="I124">
        <v>0</v>
      </c>
      <c r="J124">
        <v>0</v>
      </c>
      <c r="K124">
        <v>2303.54735967837</v>
      </c>
      <c r="L124">
        <v>0</v>
      </c>
      <c r="M124">
        <v>0</v>
      </c>
      <c r="N124">
        <v>0</v>
      </c>
    </row>
    <row r="125" spans="1:14" x14ac:dyDescent="0.2">
      <c r="A125" t="s">
        <v>154</v>
      </c>
      <c r="B125">
        <v>30212.018085346335</v>
      </c>
      <c r="C125">
        <v>360885.55538950121</v>
      </c>
      <c r="D125">
        <v>1.1873773683647386</v>
      </c>
      <c r="E125">
        <v>0</v>
      </c>
      <c r="F125">
        <v>40.662074029849066</v>
      </c>
      <c r="G125">
        <v>9.7529235414109987</v>
      </c>
      <c r="H125">
        <v>0</v>
      </c>
      <c r="I125">
        <v>0</v>
      </c>
      <c r="J125">
        <v>0</v>
      </c>
      <c r="K125">
        <v>2125.4801671947916</v>
      </c>
      <c r="L125">
        <v>0</v>
      </c>
      <c r="M125">
        <v>4.6897672159311679</v>
      </c>
      <c r="N125">
        <v>0</v>
      </c>
    </row>
    <row r="126" spans="1:14" x14ac:dyDescent="0.2">
      <c r="A126" t="s">
        <v>155</v>
      </c>
      <c r="B126">
        <v>30851.481524710191</v>
      </c>
      <c r="C126">
        <v>359631.73713719076</v>
      </c>
      <c r="D126">
        <v>0.66653303932486119</v>
      </c>
      <c r="E126">
        <v>0</v>
      </c>
      <c r="F126">
        <v>78.541946124290135</v>
      </c>
      <c r="G126">
        <v>14.022829711949967</v>
      </c>
      <c r="H126">
        <v>0</v>
      </c>
      <c r="I126">
        <v>0</v>
      </c>
      <c r="J126">
        <v>0</v>
      </c>
      <c r="K126">
        <v>2512.98657805726</v>
      </c>
      <c r="L126">
        <v>0</v>
      </c>
      <c r="M126">
        <v>12.978167352238884</v>
      </c>
      <c r="N126">
        <v>0</v>
      </c>
    </row>
    <row r="127" spans="1:14" x14ac:dyDescent="0.2">
      <c r="A127" t="s">
        <v>156</v>
      </c>
      <c r="B127">
        <v>28911.711922732175</v>
      </c>
      <c r="C127">
        <v>362255.17070033931</v>
      </c>
      <c r="D127">
        <v>0.36186207759085831</v>
      </c>
      <c r="E127">
        <v>5.5446608663115383E-2</v>
      </c>
      <c r="F127">
        <v>51.512817690595412</v>
      </c>
      <c r="G127">
        <v>20.270112830210497</v>
      </c>
      <c r="H127">
        <v>0</v>
      </c>
      <c r="I127">
        <v>4.5524583954978945</v>
      </c>
      <c r="J127">
        <v>0</v>
      </c>
      <c r="K127">
        <v>2363.1373794645388</v>
      </c>
      <c r="L127">
        <v>0</v>
      </c>
      <c r="M127">
        <v>6.4376430900438173</v>
      </c>
      <c r="N127">
        <v>0</v>
      </c>
    </row>
    <row r="128" spans="1:14" x14ac:dyDescent="0.2">
      <c r="A128" t="s">
        <v>157</v>
      </c>
      <c r="B128">
        <v>28713.092447643852</v>
      </c>
      <c r="C128">
        <v>362383.76756503375</v>
      </c>
      <c r="D128">
        <v>0.16737423843826432</v>
      </c>
      <c r="E128">
        <v>3.4869633007971731E-2</v>
      </c>
      <c r="F128">
        <v>27.481920094682788</v>
      </c>
      <c r="G128">
        <v>13.852542872966906</v>
      </c>
      <c r="H128">
        <v>0</v>
      </c>
      <c r="I128">
        <v>0</v>
      </c>
      <c r="J128">
        <v>0</v>
      </c>
      <c r="K128">
        <v>2518.6731110832079</v>
      </c>
      <c r="L128">
        <v>0</v>
      </c>
      <c r="M128">
        <v>5.4094424006366824</v>
      </c>
      <c r="N128">
        <v>0</v>
      </c>
    </row>
    <row r="129" spans="1:14" x14ac:dyDescent="0.2">
      <c r="A129" t="s">
        <v>158</v>
      </c>
      <c r="B129">
        <v>27405.296313348685</v>
      </c>
      <c r="C129">
        <v>364182.85579588846</v>
      </c>
      <c r="D129">
        <v>0.36581158088603866</v>
      </c>
      <c r="E129">
        <v>1.1993822324132415E-2</v>
      </c>
      <c r="F129">
        <v>49.408551064263499</v>
      </c>
      <c r="G129">
        <v>14.257656287812408</v>
      </c>
      <c r="H129">
        <v>1.1394131207925795</v>
      </c>
      <c r="I129">
        <v>0</v>
      </c>
      <c r="J129">
        <v>0</v>
      </c>
      <c r="K129">
        <v>2340.8462968232475</v>
      </c>
      <c r="L129">
        <v>0</v>
      </c>
      <c r="M129">
        <v>8.6985196405770342</v>
      </c>
      <c r="N129">
        <v>0</v>
      </c>
    </row>
    <row r="130" spans="1:14" x14ac:dyDescent="0.2">
      <c r="A130" t="s">
        <v>159</v>
      </c>
      <c r="B130">
        <v>25338.51467579931</v>
      </c>
      <c r="C130">
        <v>366929.96991531429</v>
      </c>
      <c r="D130">
        <v>0.34634635584821977</v>
      </c>
      <c r="E130">
        <v>0</v>
      </c>
      <c r="F130">
        <v>43.655034008246723</v>
      </c>
      <c r="G130">
        <v>19.202981285362412</v>
      </c>
      <c r="H130">
        <v>0</v>
      </c>
      <c r="I130">
        <v>3.6674230791483717</v>
      </c>
      <c r="J130">
        <v>0</v>
      </c>
      <c r="K130">
        <v>2190.3982582908966</v>
      </c>
      <c r="L130">
        <v>0</v>
      </c>
      <c r="M130">
        <v>6.7306641819837383</v>
      </c>
      <c r="N130">
        <v>0</v>
      </c>
    </row>
    <row r="131" spans="1:14" x14ac:dyDescent="0.2">
      <c r="A131" t="s">
        <v>160</v>
      </c>
      <c r="B131">
        <v>31654.771930844043</v>
      </c>
      <c r="C131">
        <v>358206.68389682932</v>
      </c>
      <c r="D131">
        <v>0</v>
      </c>
      <c r="E131">
        <v>2.0380852182339409E-2</v>
      </c>
      <c r="F131">
        <v>20.618628791133375</v>
      </c>
      <c r="G131">
        <v>10.894697761026102</v>
      </c>
      <c r="H131">
        <v>0</v>
      </c>
      <c r="I131">
        <v>0</v>
      </c>
      <c r="J131">
        <v>0</v>
      </c>
      <c r="K131">
        <v>2976.8567087612028</v>
      </c>
      <c r="L131">
        <v>0</v>
      </c>
      <c r="M131">
        <v>11.716725465713793</v>
      </c>
      <c r="N131">
        <v>0</v>
      </c>
    </row>
    <row r="132" spans="1:14" x14ac:dyDescent="0.2">
      <c r="A132" t="s">
        <v>161</v>
      </c>
      <c r="B132">
        <v>24334.465875767812</v>
      </c>
      <c r="C132">
        <v>368058.6012217442</v>
      </c>
      <c r="D132">
        <v>0</v>
      </c>
      <c r="E132">
        <v>0</v>
      </c>
      <c r="F132">
        <v>45.430743984433583</v>
      </c>
      <c r="G132">
        <v>12.027981225222815</v>
      </c>
      <c r="H132">
        <v>0</v>
      </c>
      <c r="I132">
        <v>0</v>
      </c>
      <c r="J132">
        <v>0</v>
      </c>
      <c r="K132">
        <v>2322.1504283446325</v>
      </c>
      <c r="L132">
        <v>0</v>
      </c>
      <c r="M132">
        <v>11.081083154727002</v>
      </c>
      <c r="N132">
        <v>0</v>
      </c>
    </row>
    <row r="133" spans="1:14" x14ac:dyDescent="0.2">
      <c r="A133" t="s">
        <v>162</v>
      </c>
      <c r="B133">
        <v>33276.283495109346</v>
      </c>
      <c r="C133">
        <v>356310.8210779166</v>
      </c>
      <c r="D133">
        <v>0.14416518441847162</v>
      </c>
      <c r="E133">
        <v>7.0900910369740139E-3</v>
      </c>
      <c r="F133">
        <v>18.178993418801372</v>
      </c>
      <c r="G133">
        <v>13.591704517879185</v>
      </c>
      <c r="H133">
        <v>0</v>
      </c>
      <c r="I133">
        <v>0</v>
      </c>
      <c r="J133">
        <v>0</v>
      </c>
      <c r="K133">
        <v>2827.5755728188169</v>
      </c>
      <c r="L133">
        <v>0</v>
      </c>
      <c r="M133">
        <v>5.7878776498497864</v>
      </c>
      <c r="N133">
        <v>0</v>
      </c>
    </row>
    <row r="134" spans="1:14" x14ac:dyDescent="0.2">
      <c r="A134" t="s">
        <v>163</v>
      </c>
      <c r="B134">
        <v>34402.828639636966</v>
      </c>
      <c r="C134">
        <v>355120.64286788367</v>
      </c>
      <c r="D134">
        <v>0</v>
      </c>
      <c r="E134">
        <v>0</v>
      </c>
      <c r="F134">
        <v>12.088228580180093</v>
      </c>
      <c r="G134">
        <v>13.151469253673609</v>
      </c>
      <c r="H134">
        <v>0</v>
      </c>
      <c r="I134">
        <v>0</v>
      </c>
      <c r="J134">
        <v>0</v>
      </c>
      <c r="K134">
        <v>2605.7738850490787</v>
      </c>
      <c r="L134">
        <v>0</v>
      </c>
      <c r="M134">
        <v>0</v>
      </c>
      <c r="N134">
        <v>0</v>
      </c>
    </row>
    <row r="135" spans="1:14" x14ac:dyDescent="0.2">
      <c r="A135" t="s">
        <v>164</v>
      </c>
      <c r="B135">
        <v>33366.870915539293</v>
      </c>
      <c r="C135">
        <v>356486.96471248299</v>
      </c>
      <c r="D135">
        <v>0</v>
      </c>
      <c r="E135">
        <v>7.4636429422990008E-2</v>
      </c>
      <c r="F135">
        <v>14.048234604727234</v>
      </c>
      <c r="G135">
        <v>15.739993671648341</v>
      </c>
      <c r="H135">
        <v>0</v>
      </c>
      <c r="I135">
        <v>0</v>
      </c>
      <c r="J135">
        <v>0</v>
      </c>
      <c r="K135">
        <v>2550.9155918823508</v>
      </c>
      <c r="L135">
        <v>0</v>
      </c>
      <c r="M135">
        <v>0</v>
      </c>
      <c r="N135">
        <v>0</v>
      </c>
    </row>
    <row r="136" spans="1:14" x14ac:dyDescent="0.2">
      <c r="A136" t="s">
        <v>165</v>
      </c>
      <c r="B136">
        <v>30657.719464123806</v>
      </c>
      <c r="C136">
        <v>360072.92793224484</v>
      </c>
      <c r="D136">
        <v>0</v>
      </c>
      <c r="E136">
        <v>0</v>
      </c>
      <c r="F136">
        <v>18.263743186889993</v>
      </c>
      <c r="G136">
        <v>11.444325965640266</v>
      </c>
      <c r="H136">
        <v>0</v>
      </c>
      <c r="I136">
        <v>0</v>
      </c>
      <c r="J136">
        <v>0</v>
      </c>
      <c r="K136">
        <v>2397.0394497414418</v>
      </c>
      <c r="L136">
        <v>0</v>
      </c>
      <c r="M136">
        <v>0</v>
      </c>
      <c r="N136">
        <v>0</v>
      </c>
    </row>
    <row r="137" spans="1:14" x14ac:dyDescent="0.2">
      <c r="A137" t="s">
        <v>166</v>
      </c>
      <c r="B137">
        <v>13916.937484967697</v>
      </c>
      <c r="C137">
        <v>382082.63594899751</v>
      </c>
      <c r="D137">
        <v>0</v>
      </c>
      <c r="E137">
        <v>9.4339950287549018E-2</v>
      </c>
      <c r="F137">
        <v>183.91573308557679</v>
      </c>
      <c r="G137">
        <v>35.162857970926702</v>
      </c>
      <c r="H137">
        <v>0</v>
      </c>
      <c r="I137">
        <v>8.6438979450966773</v>
      </c>
      <c r="J137">
        <v>0</v>
      </c>
      <c r="K137">
        <v>1092.4542658310604</v>
      </c>
      <c r="L137">
        <v>0</v>
      </c>
      <c r="M137">
        <v>1.8231195393068844</v>
      </c>
      <c r="N137">
        <v>0</v>
      </c>
    </row>
    <row r="138" spans="1:14" x14ac:dyDescent="0.2">
      <c r="A138" t="s">
        <v>167</v>
      </c>
      <c r="B138">
        <v>9569.9944919228074</v>
      </c>
      <c r="C138">
        <v>387410.12145912263</v>
      </c>
      <c r="D138">
        <v>0</v>
      </c>
      <c r="E138">
        <v>0.57438195450545859</v>
      </c>
      <c r="F138">
        <v>198.25389216501148</v>
      </c>
      <c r="G138">
        <v>67.311062630818952</v>
      </c>
      <c r="H138">
        <v>5.5162342423260089</v>
      </c>
      <c r="I138">
        <v>7.5130243388850806</v>
      </c>
      <c r="J138">
        <v>0</v>
      </c>
      <c r="K138">
        <v>1061.9888842991211</v>
      </c>
      <c r="L138">
        <v>0</v>
      </c>
      <c r="M138">
        <v>2.2812717249697934</v>
      </c>
      <c r="N138">
        <v>0</v>
      </c>
    </row>
    <row r="139" spans="1:14" x14ac:dyDescent="0.2">
      <c r="A139" t="s">
        <v>168</v>
      </c>
      <c r="B139">
        <v>10539.049423120683</v>
      </c>
      <c r="C139">
        <v>386340.33231439098</v>
      </c>
      <c r="D139">
        <v>0</v>
      </c>
      <c r="E139">
        <v>0</v>
      </c>
      <c r="F139">
        <v>128.55719102632258</v>
      </c>
      <c r="G139">
        <v>57.234316050134787</v>
      </c>
      <c r="H139">
        <v>0</v>
      </c>
      <c r="I139">
        <v>13.572148144561128</v>
      </c>
      <c r="J139">
        <v>0</v>
      </c>
      <c r="K139">
        <v>1023.6061762210724</v>
      </c>
      <c r="L139">
        <v>0</v>
      </c>
      <c r="M139">
        <v>0.96008765009757169</v>
      </c>
      <c r="N139">
        <v>0</v>
      </c>
    </row>
    <row r="140" spans="1:14" x14ac:dyDescent="0.2">
      <c r="A140" t="s">
        <v>169</v>
      </c>
      <c r="B140">
        <v>10209.280586464063</v>
      </c>
      <c r="C140">
        <v>386957.65594677022</v>
      </c>
      <c r="D140">
        <v>0</v>
      </c>
      <c r="E140">
        <v>0</v>
      </c>
      <c r="F140">
        <v>153.77643424764952</v>
      </c>
      <c r="G140">
        <v>38.804693357458191</v>
      </c>
      <c r="H140">
        <v>0</v>
      </c>
      <c r="I140">
        <v>0</v>
      </c>
      <c r="J140">
        <v>0</v>
      </c>
      <c r="K140">
        <v>820.35637197200344</v>
      </c>
      <c r="L140">
        <v>0</v>
      </c>
      <c r="M140">
        <v>0</v>
      </c>
      <c r="N140">
        <v>0</v>
      </c>
    </row>
    <row r="141" spans="1:14" x14ac:dyDescent="0.2">
      <c r="A141" t="s">
        <v>170</v>
      </c>
      <c r="B141">
        <v>8352.7678728847168</v>
      </c>
      <c r="C141">
        <v>389133.55566103943</v>
      </c>
      <c r="D141">
        <v>0</v>
      </c>
      <c r="E141">
        <v>0.74671675459143139</v>
      </c>
      <c r="F141">
        <v>201.26314126253203</v>
      </c>
      <c r="G141">
        <v>61.15610220103823</v>
      </c>
      <c r="H141">
        <v>0</v>
      </c>
      <c r="I141">
        <v>0</v>
      </c>
      <c r="J141">
        <v>0</v>
      </c>
      <c r="K141">
        <v>848.94802227003368</v>
      </c>
      <c r="L141">
        <v>0</v>
      </c>
      <c r="M141">
        <v>1.8380720113019851</v>
      </c>
      <c r="N141">
        <v>0</v>
      </c>
    </row>
    <row r="142" spans="1:14" x14ac:dyDescent="0.2">
      <c r="A142" t="s">
        <v>171</v>
      </c>
      <c r="B142">
        <v>12149.96509209012</v>
      </c>
      <c r="C142">
        <v>384098.53659567272</v>
      </c>
      <c r="D142">
        <v>0.88118535477051818</v>
      </c>
      <c r="E142">
        <v>2.4103011174605351</v>
      </c>
      <c r="F142">
        <v>194.18474325347375</v>
      </c>
      <c r="G142">
        <v>155.67823911081794</v>
      </c>
      <c r="H142">
        <v>6.2784456527399426</v>
      </c>
      <c r="I142">
        <v>26.493874379828302</v>
      </c>
      <c r="J142">
        <v>1.4708020259772621</v>
      </c>
      <c r="K142">
        <v>1072.4349732761166</v>
      </c>
      <c r="L142">
        <v>0</v>
      </c>
      <c r="M142">
        <v>22.884902007716693</v>
      </c>
      <c r="N142">
        <v>0</v>
      </c>
    </row>
    <row r="143" spans="1:14" x14ac:dyDescent="0.2">
      <c r="A143" t="s">
        <v>172</v>
      </c>
      <c r="B143">
        <v>8933.4282778457982</v>
      </c>
      <c r="C143">
        <v>388310.88482551731</v>
      </c>
      <c r="D143">
        <v>0.21754625717702147</v>
      </c>
      <c r="E143">
        <v>1.2532556119980585</v>
      </c>
      <c r="F143">
        <v>146.02083123038511</v>
      </c>
      <c r="G143">
        <v>94.944753458388774</v>
      </c>
      <c r="H143">
        <v>2.1045235748646642</v>
      </c>
      <c r="I143">
        <v>20.737833428722592</v>
      </c>
      <c r="J143">
        <v>9.9314595667770691E-2</v>
      </c>
      <c r="K143">
        <v>954.26192784054444</v>
      </c>
      <c r="L143">
        <v>0</v>
      </c>
      <c r="M143">
        <v>1.2201507467754684</v>
      </c>
      <c r="N143">
        <v>3.4003425850060536</v>
      </c>
    </row>
    <row r="144" spans="1:14" x14ac:dyDescent="0.2">
      <c r="A144" t="s">
        <v>173</v>
      </c>
      <c r="B144">
        <v>6831.1970987409904</v>
      </c>
      <c r="C144">
        <v>390876.57845645776</v>
      </c>
      <c r="D144">
        <v>0</v>
      </c>
      <c r="E144">
        <v>0</v>
      </c>
      <c r="F144">
        <v>258.83002622708597</v>
      </c>
      <c r="G144">
        <v>230.4538897077388</v>
      </c>
      <c r="H144">
        <v>57.805134011854634</v>
      </c>
      <c r="I144">
        <v>22.815395068869947</v>
      </c>
      <c r="J144">
        <v>0</v>
      </c>
      <c r="K144">
        <v>662.93442284789035</v>
      </c>
      <c r="L144">
        <v>0</v>
      </c>
      <c r="M144">
        <v>0.57242926696089469</v>
      </c>
      <c r="N144">
        <v>0</v>
      </c>
    </row>
    <row r="145" spans="1:14" x14ac:dyDescent="0.2">
      <c r="A145" t="s">
        <v>174</v>
      </c>
      <c r="B145">
        <v>7852.5940215786386</v>
      </c>
      <c r="C145">
        <v>389728.26404552138</v>
      </c>
      <c r="D145">
        <v>0</v>
      </c>
      <c r="E145">
        <v>0.39018997323958926</v>
      </c>
      <c r="F145">
        <v>185.85528805348116</v>
      </c>
      <c r="G145">
        <v>59.542989916361321</v>
      </c>
      <c r="H145">
        <v>1.1237471229300171</v>
      </c>
      <c r="I145">
        <v>0</v>
      </c>
      <c r="J145">
        <v>0</v>
      </c>
      <c r="K145">
        <v>882.11547883518074</v>
      </c>
      <c r="L145">
        <v>0</v>
      </c>
      <c r="M145">
        <v>2.8874058019729612</v>
      </c>
      <c r="N145">
        <v>0</v>
      </c>
    </row>
    <row r="146" spans="1:14" x14ac:dyDescent="0.2">
      <c r="A146" t="s">
        <v>175</v>
      </c>
      <c r="B146">
        <v>7076.0828469048447</v>
      </c>
      <c r="C146">
        <v>390298.31719677761</v>
      </c>
      <c r="D146">
        <v>0.28914319242484432</v>
      </c>
      <c r="E146">
        <v>1.6163578461782284</v>
      </c>
      <c r="F146">
        <v>345.5355950523587</v>
      </c>
      <c r="G146">
        <v>404.98059138350573</v>
      </c>
      <c r="H146">
        <v>9.1103805875500132</v>
      </c>
      <c r="I146">
        <v>0</v>
      </c>
      <c r="J146">
        <v>6.1620680352835674E-2</v>
      </c>
      <c r="K146">
        <v>746.47292179425142</v>
      </c>
      <c r="L146">
        <v>0</v>
      </c>
      <c r="M146">
        <v>2.1614638646840825</v>
      </c>
      <c r="N146">
        <v>0.71574790255986054</v>
      </c>
    </row>
    <row r="147" spans="1:14" x14ac:dyDescent="0.2">
      <c r="A147" t="s">
        <v>176</v>
      </c>
      <c r="B147">
        <v>8094.0666704018022</v>
      </c>
      <c r="C147">
        <v>389468.57310645701</v>
      </c>
      <c r="D147">
        <v>0</v>
      </c>
      <c r="E147">
        <v>8.3659330766571269E-2</v>
      </c>
      <c r="F147">
        <v>183.44289675773118</v>
      </c>
      <c r="G147">
        <v>70.463172118812622</v>
      </c>
      <c r="H147">
        <v>0</v>
      </c>
      <c r="I147">
        <v>0</v>
      </c>
      <c r="J147">
        <v>0</v>
      </c>
      <c r="K147">
        <v>839.64467167735654</v>
      </c>
      <c r="L147">
        <v>0</v>
      </c>
      <c r="M147">
        <v>2.35567062947977</v>
      </c>
      <c r="N147">
        <v>0</v>
      </c>
    </row>
    <row r="148" spans="1:14" x14ac:dyDescent="0.2">
      <c r="A148" t="s">
        <v>177</v>
      </c>
      <c r="B148">
        <v>7698.3160301593507</v>
      </c>
      <c r="C148">
        <v>389693.05262870557</v>
      </c>
      <c r="D148">
        <v>0.22109805612217714</v>
      </c>
      <c r="E148">
        <v>0.74104293535454968</v>
      </c>
      <c r="F148">
        <v>236.24448779103048</v>
      </c>
      <c r="G148">
        <v>132.93824330466947</v>
      </c>
      <c r="H148">
        <v>0</v>
      </c>
      <c r="I148">
        <v>4.7572526800793717</v>
      </c>
      <c r="J148">
        <v>0</v>
      </c>
      <c r="K148">
        <v>977.23397086827595</v>
      </c>
      <c r="L148">
        <v>0</v>
      </c>
      <c r="M148">
        <v>2.9520234965763215</v>
      </c>
      <c r="N148">
        <v>0</v>
      </c>
    </row>
    <row r="149" spans="1:14" x14ac:dyDescent="0.2">
      <c r="A149" t="s">
        <v>178</v>
      </c>
      <c r="B149">
        <v>7812.7144845496696</v>
      </c>
      <c r="C149">
        <v>389527.15481580311</v>
      </c>
      <c r="D149">
        <v>0.52986242314404386</v>
      </c>
      <c r="E149">
        <v>1.0986138314729716</v>
      </c>
      <c r="F149">
        <v>215.77310373675459</v>
      </c>
      <c r="G149">
        <v>195.58972042579981</v>
      </c>
      <c r="H149">
        <v>1.2006974175832918</v>
      </c>
      <c r="I149">
        <v>3.0625075833096118</v>
      </c>
      <c r="J149">
        <v>0</v>
      </c>
      <c r="K149">
        <v>961.01731020413013</v>
      </c>
      <c r="L149">
        <v>0</v>
      </c>
      <c r="M149">
        <v>2.4937561749806836</v>
      </c>
      <c r="N149">
        <v>0</v>
      </c>
    </row>
    <row r="150" spans="1:14" x14ac:dyDescent="0.2">
      <c r="A150" t="s">
        <v>179</v>
      </c>
      <c r="B150">
        <v>9979.9645235359239</v>
      </c>
      <c r="C150">
        <v>386989.9642847958</v>
      </c>
      <c r="D150">
        <v>0.23285041084066388</v>
      </c>
      <c r="E150">
        <v>1.3317409462115162</v>
      </c>
      <c r="F150">
        <v>186.14552053993916</v>
      </c>
      <c r="G150">
        <v>98.532489639944089</v>
      </c>
      <c r="H150">
        <v>0.63318971368952459</v>
      </c>
      <c r="I150">
        <v>16.2055715755248</v>
      </c>
      <c r="J150">
        <v>0.29821192967313093</v>
      </c>
      <c r="K150">
        <v>951.42269360002558</v>
      </c>
      <c r="L150">
        <v>0</v>
      </c>
      <c r="M150">
        <v>4.7591355899890067</v>
      </c>
      <c r="N150">
        <v>1.221443383181728</v>
      </c>
    </row>
    <row r="151" spans="1:14" x14ac:dyDescent="0.2">
      <c r="A151" t="s">
        <v>180</v>
      </c>
      <c r="B151">
        <v>8832.5922018112979</v>
      </c>
      <c r="C151">
        <v>388551.65550755255</v>
      </c>
      <c r="D151">
        <v>0</v>
      </c>
      <c r="E151">
        <v>0.43336559354748794</v>
      </c>
      <c r="F151">
        <v>229.3034641613412</v>
      </c>
      <c r="G151">
        <v>125.84406184871847</v>
      </c>
      <c r="H151">
        <v>0</v>
      </c>
      <c r="I151">
        <v>2.9716497843256313</v>
      </c>
      <c r="J151">
        <v>0</v>
      </c>
      <c r="K151">
        <v>748.06861222504415</v>
      </c>
      <c r="L151">
        <v>0</v>
      </c>
      <c r="M151">
        <v>1.1055244733354284</v>
      </c>
      <c r="N151">
        <v>0</v>
      </c>
    </row>
    <row r="152" spans="1:14" x14ac:dyDescent="0.2">
      <c r="A152" t="s">
        <v>181</v>
      </c>
      <c r="B152">
        <v>9530.2182857467724</v>
      </c>
      <c r="C152">
        <v>387374.2382846367</v>
      </c>
      <c r="D152">
        <v>0.40200531933776984</v>
      </c>
      <c r="E152">
        <v>0.74310074180618058</v>
      </c>
      <c r="F152">
        <v>216.54686534994536</v>
      </c>
      <c r="G152">
        <v>287.49471322337484</v>
      </c>
      <c r="H152">
        <v>0</v>
      </c>
      <c r="I152">
        <v>27.787094951801606</v>
      </c>
      <c r="J152">
        <v>0</v>
      </c>
      <c r="K152">
        <v>894.70547511401526</v>
      </c>
      <c r="L152">
        <v>0</v>
      </c>
      <c r="M152">
        <v>0</v>
      </c>
      <c r="N152">
        <v>0</v>
      </c>
    </row>
    <row r="153" spans="1:14" x14ac:dyDescent="0.2">
      <c r="A153" t="s">
        <v>182</v>
      </c>
      <c r="B153">
        <v>7611.3765239759532</v>
      </c>
      <c r="C153">
        <v>390002.94386243768</v>
      </c>
      <c r="D153">
        <v>0.23715815845593169</v>
      </c>
      <c r="E153">
        <v>1.2836655878329004</v>
      </c>
      <c r="F153">
        <v>165.36699591762894</v>
      </c>
      <c r="G153">
        <v>64.507019100013409</v>
      </c>
      <c r="H153">
        <v>0</v>
      </c>
      <c r="I153">
        <v>9.3583362209753371</v>
      </c>
      <c r="J153">
        <v>0</v>
      </c>
      <c r="K153">
        <v>911.15788037247592</v>
      </c>
      <c r="L153">
        <v>0</v>
      </c>
      <c r="M153">
        <v>0.62112851024172588</v>
      </c>
      <c r="N153">
        <v>0</v>
      </c>
    </row>
    <row r="154" spans="1:14" x14ac:dyDescent="0.2">
      <c r="A154" t="s">
        <v>183</v>
      </c>
      <c r="B154">
        <v>7857.7598667489001</v>
      </c>
      <c r="C154">
        <v>389459.14274604776</v>
      </c>
      <c r="D154">
        <v>0.61712812948977092</v>
      </c>
      <c r="E154">
        <v>2.0247922926234629</v>
      </c>
      <c r="F154">
        <v>204.19800760646243</v>
      </c>
      <c r="G154">
        <v>221.96721754978782</v>
      </c>
      <c r="H154">
        <v>4.0444843527718044</v>
      </c>
      <c r="I154">
        <v>17.748809013424815</v>
      </c>
      <c r="J154">
        <v>0.73953370889270065</v>
      </c>
      <c r="K154">
        <v>940.73788003626635</v>
      </c>
      <c r="L154">
        <v>0</v>
      </c>
      <c r="M154">
        <v>1.468866952835157</v>
      </c>
      <c r="N154">
        <v>0</v>
      </c>
    </row>
    <row r="155" spans="1:14" x14ac:dyDescent="0.2">
      <c r="A155" t="s">
        <v>184</v>
      </c>
      <c r="B155">
        <v>9308.4460752882223</v>
      </c>
      <c r="C155">
        <v>387485.49717334827</v>
      </c>
      <c r="D155">
        <v>2.3276892845551869</v>
      </c>
      <c r="E155">
        <v>2.5188923329293624</v>
      </c>
      <c r="F155">
        <v>295.74954995476901</v>
      </c>
      <c r="G155">
        <v>517.61990465295958</v>
      </c>
      <c r="H155">
        <v>0</v>
      </c>
      <c r="I155">
        <v>17.241527057740917</v>
      </c>
      <c r="J155">
        <v>1.346734514635501</v>
      </c>
      <c r="K155">
        <v>750.49690439668984</v>
      </c>
      <c r="L155">
        <v>0</v>
      </c>
      <c r="M155">
        <v>0.41565880081342621</v>
      </c>
      <c r="N155">
        <v>0</v>
      </c>
    </row>
    <row r="156" spans="1:14" x14ac:dyDescent="0.2">
      <c r="A156" t="s">
        <v>185</v>
      </c>
      <c r="B156">
        <v>8193.2914091966632</v>
      </c>
      <c r="C156">
        <v>388433.93329707137</v>
      </c>
      <c r="D156">
        <v>1.5571533767503871</v>
      </c>
      <c r="E156">
        <v>2.2899314363976284</v>
      </c>
      <c r="F156">
        <v>413.59492550703192</v>
      </c>
      <c r="G156">
        <v>594.39958470158365</v>
      </c>
      <c r="H156">
        <v>3.1725959173363503</v>
      </c>
      <c r="I156">
        <v>239.3686148024953</v>
      </c>
      <c r="J156">
        <v>2.3565476236382863</v>
      </c>
      <c r="K156">
        <v>747.18381013803332</v>
      </c>
      <c r="L156">
        <v>0</v>
      </c>
      <c r="M156">
        <v>0.91597257455905123</v>
      </c>
      <c r="N156">
        <v>0</v>
      </c>
    </row>
    <row r="157" spans="1:14" x14ac:dyDescent="0.2">
      <c r="A157" t="s">
        <v>186</v>
      </c>
      <c r="B157">
        <v>8055.9408454514933</v>
      </c>
      <c r="C157">
        <v>389376.9073591067</v>
      </c>
      <c r="D157">
        <v>0.55170050777517943</v>
      </c>
      <c r="E157">
        <v>1.4611704357439599</v>
      </c>
      <c r="F157">
        <v>141.32895189479564</v>
      </c>
      <c r="G157">
        <v>63.495712985761557</v>
      </c>
      <c r="H157">
        <v>0.94290632237939731</v>
      </c>
      <c r="I157">
        <v>9.3254104011210632</v>
      </c>
      <c r="J157">
        <v>0.37448761739890962</v>
      </c>
      <c r="K157">
        <v>1014.5070173702924</v>
      </c>
      <c r="L157">
        <v>0</v>
      </c>
      <c r="M157">
        <v>1.7453797882342039</v>
      </c>
      <c r="N157">
        <v>0</v>
      </c>
    </row>
    <row r="158" spans="1:14" x14ac:dyDescent="0.2">
      <c r="A158" t="s">
        <v>187</v>
      </c>
      <c r="B158">
        <v>8695.7390400633649</v>
      </c>
      <c r="C158">
        <v>388681.38260467886</v>
      </c>
      <c r="D158">
        <v>0</v>
      </c>
      <c r="E158">
        <v>0.7717893772739941</v>
      </c>
      <c r="F158">
        <v>224.48384564218659</v>
      </c>
      <c r="G158">
        <v>83.068284360136346</v>
      </c>
      <c r="H158">
        <v>14.806482360933392</v>
      </c>
      <c r="I158">
        <v>34.718648294602438</v>
      </c>
      <c r="J158">
        <v>0</v>
      </c>
      <c r="K158">
        <v>787.74760685947479</v>
      </c>
      <c r="L158">
        <v>0</v>
      </c>
      <c r="M158">
        <v>0</v>
      </c>
      <c r="N158">
        <v>0</v>
      </c>
    </row>
    <row r="159" spans="1:14" x14ac:dyDescent="0.2">
      <c r="A159" t="s">
        <v>188</v>
      </c>
      <c r="B159">
        <v>7151.8478013874783</v>
      </c>
      <c r="C159">
        <v>390254.47719175997</v>
      </c>
      <c r="D159">
        <v>0.95499463568545528</v>
      </c>
      <c r="E159">
        <v>2.2502747162703254</v>
      </c>
      <c r="F159">
        <v>245.00277609011999</v>
      </c>
      <c r="G159">
        <v>328.20256736802696</v>
      </c>
      <c r="H159">
        <v>0.75192106372935275</v>
      </c>
      <c r="I159">
        <v>13.430298123691431</v>
      </c>
      <c r="J159">
        <v>1.4489573782813807</v>
      </c>
      <c r="K159">
        <v>864.52810361647039</v>
      </c>
      <c r="L159">
        <v>0</v>
      </c>
      <c r="M159">
        <v>2.2612516661057906</v>
      </c>
      <c r="N159">
        <v>3.4193198737473485</v>
      </c>
    </row>
    <row r="160" spans="1:14" x14ac:dyDescent="0.2">
      <c r="A160" t="s">
        <v>189</v>
      </c>
      <c r="B160">
        <v>9649.7769133521979</v>
      </c>
      <c r="C160">
        <v>386945.02251918905</v>
      </c>
      <c r="D160">
        <v>1.0886248729897701</v>
      </c>
      <c r="E160">
        <v>1.4638006766755098</v>
      </c>
      <c r="F160">
        <v>202.71486723901879</v>
      </c>
      <c r="G160">
        <v>321.59331841180278</v>
      </c>
      <c r="H160">
        <v>3.4319360402728347</v>
      </c>
      <c r="I160">
        <v>20.204139591928783</v>
      </c>
      <c r="J160">
        <v>0.22141522840469896</v>
      </c>
      <c r="K160">
        <v>1152.6815286518517</v>
      </c>
      <c r="L160">
        <v>0</v>
      </c>
      <c r="M160">
        <v>5.06487334975749</v>
      </c>
      <c r="N160">
        <v>0.12915888323607444</v>
      </c>
    </row>
    <row r="161" spans="1:14" x14ac:dyDescent="0.2">
      <c r="A161" t="s">
        <v>190</v>
      </c>
      <c r="B161">
        <v>7945.1476247564206</v>
      </c>
      <c r="C161">
        <v>389425.55604198109</v>
      </c>
      <c r="D161">
        <v>1.6635325983554259</v>
      </c>
      <c r="E161">
        <v>0.95174555465067301</v>
      </c>
      <c r="F161">
        <v>206.20794195692005</v>
      </c>
      <c r="G161">
        <v>229.43538658387627</v>
      </c>
      <c r="H161">
        <v>0</v>
      </c>
      <c r="I161">
        <v>10.870929394763495</v>
      </c>
      <c r="J161">
        <v>0</v>
      </c>
      <c r="K161">
        <v>865.96982355816158</v>
      </c>
      <c r="L161">
        <v>0</v>
      </c>
      <c r="M161">
        <v>1.8360870331929418</v>
      </c>
      <c r="N161">
        <v>3.4807464902380136</v>
      </c>
    </row>
    <row r="162" spans="1:14" x14ac:dyDescent="0.2">
      <c r="A162" t="s">
        <v>191</v>
      </c>
      <c r="B162">
        <v>7125.9429441003522</v>
      </c>
      <c r="C162">
        <v>390485.15984805912</v>
      </c>
      <c r="D162">
        <v>1.3085212302154139</v>
      </c>
      <c r="E162">
        <v>1.3553421405244401</v>
      </c>
      <c r="F162">
        <v>191.73162771546194</v>
      </c>
      <c r="G162">
        <v>202.77150551464283</v>
      </c>
      <c r="H162">
        <v>1.2272007017839475</v>
      </c>
      <c r="I162">
        <v>7.0551719060390399</v>
      </c>
      <c r="J162">
        <v>0</v>
      </c>
      <c r="K162">
        <v>856.36184232739947</v>
      </c>
      <c r="L162">
        <v>0</v>
      </c>
      <c r="M162">
        <v>1.8900862214222647</v>
      </c>
      <c r="N162">
        <v>0.36717450716025735</v>
      </c>
    </row>
    <row r="163" spans="1:14" x14ac:dyDescent="0.2">
      <c r="A163" t="s">
        <v>192</v>
      </c>
      <c r="B163">
        <v>7459.4466894550296</v>
      </c>
      <c r="C163">
        <v>390070.84574181621</v>
      </c>
      <c r="D163">
        <v>0.88624587283679235</v>
      </c>
      <c r="E163">
        <v>1.0207914508912228</v>
      </c>
      <c r="F163">
        <v>210.17481744037423</v>
      </c>
      <c r="G163">
        <v>213.35711285174852</v>
      </c>
      <c r="H163">
        <v>3.3373153165240268</v>
      </c>
      <c r="I163">
        <v>0</v>
      </c>
      <c r="J163">
        <v>0</v>
      </c>
      <c r="K163">
        <v>838.61088839778245</v>
      </c>
      <c r="L163">
        <v>0</v>
      </c>
      <c r="M163">
        <v>1.9596855934014881</v>
      </c>
      <c r="N163">
        <v>0.79557385284358917</v>
      </c>
    </row>
    <row r="164" spans="1:14" x14ac:dyDescent="0.2">
      <c r="A164" t="s">
        <v>193</v>
      </c>
      <c r="B164">
        <v>6455.6039382594663</v>
      </c>
      <c r="C164">
        <v>391391.86874676199</v>
      </c>
      <c r="D164">
        <v>0</v>
      </c>
      <c r="E164">
        <v>0</v>
      </c>
      <c r="F164">
        <v>244.67475430352698</v>
      </c>
      <c r="G164">
        <v>351.61323428140201</v>
      </c>
      <c r="H164">
        <v>0</v>
      </c>
      <c r="I164">
        <v>0</v>
      </c>
      <c r="J164">
        <v>0</v>
      </c>
      <c r="K164">
        <v>581.41763441634885</v>
      </c>
      <c r="L164">
        <v>0</v>
      </c>
      <c r="M164">
        <v>0</v>
      </c>
      <c r="N164">
        <v>0</v>
      </c>
    </row>
    <row r="165" spans="1:14" x14ac:dyDescent="0.2">
      <c r="A165" t="s">
        <v>194</v>
      </c>
      <c r="B165">
        <v>13078.167562372551</v>
      </c>
      <c r="C165">
        <v>382607.14881264733</v>
      </c>
      <c r="D165">
        <v>0</v>
      </c>
      <c r="E165">
        <v>0</v>
      </c>
      <c r="F165">
        <v>415.31627070124631</v>
      </c>
      <c r="G165">
        <v>775.85469775369893</v>
      </c>
      <c r="H165">
        <v>0</v>
      </c>
      <c r="I165">
        <v>8.8967126274643213</v>
      </c>
      <c r="J165">
        <v>0</v>
      </c>
      <c r="K165">
        <v>627.93406768901912</v>
      </c>
      <c r="L165">
        <v>0</v>
      </c>
      <c r="M165">
        <v>0</v>
      </c>
      <c r="N165">
        <v>0</v>
      </c>
    </row>
    <row r="166" spans="1:14" x14ac:dyDescent="0.2">
      <c r="A166" t="s">
        <v>195</v>
      </c>
      <c r="B166">
        <v>5086.9837963584059</v>
      </c>
      <c r="C166">
        <v>392946.99840998615</v>
      </c>
      <c r="D166">
        <v>0</v>
      </c>
      <c r="E166">
        <v>0</v>
      </c>
      <c r="F166">
        <v>202.92138136797615</v>
      </c>
      <c r="G166">
        <v>166.93940336509388</v>
      </c>
      <c r="H166">
        <v>0</v>
      </c>
      <c r="I166">
        <v>0</v>
      </c>
      <c r="J166">
        <v>0</v>
      </c>
      <c r="K166">
        <v>916.17494456872805</v>
      </c>
      <c r="L166">
        <v>0</v>
      </c>
      <c r="M166">
        <v>5.5646467788364626</v>
      </c>
      <c r="N166">
        <v>2.8815698571834574</v>
      </c>
    </row>
    <row r="167" spans="1:14" x14ac:dyDescent="0.2">
      <c r="A167" t="s">
        <v>196</v>
      </c>
      <c r="B167">
        <v>6450.3276666863758</v>
      </c>
      <c r="C167">
        <v>391704.32733838813</v>
      </c>
      <c r="D167">
        <v>0</v>
      </c>
      <c r="E167">
        <v>0</v>
      </c>
      <c r="F167">
        <v>189.96341404554306</v>
      </c>
      <c r="G167">
        <v>142.14533268138388</v>
      </c>
      <c r="H167">
        <v>0</v>
      </c>
      <c r="I167">
        <v>0</v>
      </c>
      <c r="J167">
        <v>0</v>
      </c>
      <c r="K167">
        <v>540.69050813400759</v>
      </c>
      <c r="L167">
        <v>0</v>
      </c>
      <c r="M167">
        <v>0</v>
      </c>
      <c r="N167">
        <v>0</v>
      </c>
    </row>
    <row r="168" spans="1:14" x14ac:dyDescent="0.2">
      <c r="A168" t="s">
        <v>197</v>
      </c>
      <c r="B168">
        <v>3635.0348247785855</v>
      </c>
      <c r="C168">
        <v>394559.47611420706</v>
      </c>
      <c r="D168">
        <v>0</v>
      </c>
      <c r="E168">
        <v>0</v>
      </c>
      <c r="F168">
        <v>367.27070958565656</v>
      </c>
      <c r="G168">
        <v>206.22884589789948</v>
      </c>
      <c r="H168">
        <v>0</v>
      </c>
      <c r="I168">
        <v>0</v>
      </c>
      <c r="J168">
        <v>0</v>
      </c>
      <c r="K168">
        <v>876.74097760650704</v>
      </c>
      <c r="L168">
        <v>0</v>
      </c>
      <c r="M168">
        <v>2.7763711079415647</v>
      </c>
      <c r="N168">
        <v>0</v>
      </c>
    </row>
    <row r="169" spans="1:14" x14ac:dyDescent="0.2">
      <c r="A169" t="s">
        <v>198</v>
      </c>
      <c r="B169">
        <v>613.25023873039311</v>
      </c>
      <c r="C169">
        <v>397764.55221914419</v>
      </c>
      <c r="D169">
        <v>0</v>
      </c>
      <c r="E169">
        <v>0</v>
      </c>
      <c r="F169">
        <v>1360.28488295238</v>
      </c>
      <c r="G169">
        <v>377.27952582801748</v>
      </c>
      <c r="H169">
        <v>0</v>
      </c>
      <c r="I169">
        <v>0</v>
      </c>
      <c r="J169">
        <v>0</v>
      </c>
      <c r="K169">
        <v>187.85275255678181</v>
      </c>
      <c r="L169">
        <v>0</v>
      </c>
      <c r="M169">
        <v>0</v>
      </c>
      <c r="N169">
        <v>0</v>
      </c>
    </row>
    <row r="170" spans="1:14" x14ac:dyDescent="0.2">
      <c r="A170" t="s">
        <v>199</v>
      </c>
      <c r="B170">
        <v>8493.7839174842684</v>
      </c>
      <c r="C170">
        <v>388997.31407579704</v>
      </c>
      <c r="D170">
        <v>0</v>
      </c>
      <c r="E170">
        <v>0</v>
      </c>
      <c r="F170">
        <v>352.65052234946512</v>
      </c>
      <c r="G170">
        <v>195.56292659035563</v>
      </c>
      <c r="H170">
        <v>0</v>
      </c>
      <c r="I170">
        <v>0</v>
      </c>
      <c r="J170">
        <v>0</v>
      </c>
      <c r="K170">
        <v>518.31486514015694</v>
      </c>
      <c r="L170">
        <v>0</v>
      </c>
      <c r="M170">
        <v>11.021010816664392</v>
      </c>
      <c r="N1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Raw Data</vt:lpstr>
      <vt:lpstr>Processed Data</vt:lpstr>
      <vt:lpstr>Formula ppm</vt:lpstr>
      <vt:lpstr>Rock Concentration (ppm)</vt:lpstr>
      <vt:lpstr>(ppm) values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2023-05-09T21:25:09Z</dcterms:created>
  <dcterms:modified xsi:type="dcterms:W3CDTF">2023-05-18T17:55:43Z</dcterms:modified>
</cp:coreProperties>
</file>