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2899\UTK\Research\Dissertation\Manuscripts\MS 1\FinalPageProofs\GES02040_SuppFiles\"/>
    </mc:Choice>
  </mc:AlternateContent>
  <xr:revisionPtr revIDLastSave="0" documentId="13_ncr:1_{DE1FCDDA-99F4-4CCB-93FC-F65F519655A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definedNames>
    <definedName name="_xlnm._FilterDatabase" localSheetId="0" hidden="1">Sheet1!$A$39:$AD$47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7" i="1" l="1"/>
  <c r="H36" i="1"/>
  <c r="H35" i="1"/>
  <c r="I23" i="1"/>
  <c r="I22" i="1"/>
  <c r="I21" i="1"/>
  <c r="H21" i="1"/>
  <c r="I20" i="1"/>
  <c r="H20" i="1"/>
  <c r="I19" i="1"/>
  <c r="I18" i="1"/>
  <c r="I16" i="1"/>
  <c r="H16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36" i="1" l="1"/>
  <c r="I37" i="1"/>
  <c r="I35" i="1"/>
</calcChain>
</file>

<file path=xl/sharedStrings.xml><?xml version="1.0" encoding="utf-8"?>
<sst xmlns="http://schemas.openxmlformats.org/spreadsheetml/2006/main" count="493" uniqueCount="59">
  <si>
    <t>CB13-55a</t>
  </si>
  <si>
    <t>Porphyroclast 1</t>
  </si>
  <si>
    <t>Porphyroclast 2</t>
  </si>
  <si>
    <t>Porphyroclast 3</t>
  </si>
  <si>
    <t>CB13-55c</t>
  </si>
  <si>
    <t>CB13-78</t>
  </si>
  <si>
    <t>Lobe 1</t>
  </si>
  <si>
    <t>Lobe 2</t>
  </si>
  <si>
    <t>Lobe 3</t>
  </si>
  <si>
    <t>Lobe 4</t>
  </si>
  <si>
    <t>Lobe 5</t>
  </si>
  <si>
    <t>Lobe 6</t>
  </si>
  <si>
    <t>Myrm</t>
  </si>
  <si>
    <t>Kfs</t>
  </si>
  <si>
    <t>SiO2</t>
  </si>
  <si>
    <t>Al2O3</t>
  </si>
  <si>
    <t>FeO</t>
  </si>
  <si>
    <t>MgO</t>
  </si>
  <si>
    <t>CaO</t>
  </si>
  <si>
    <t>Na2O</t>
  </si>
  <si>
    <t>K2O</t>
  </si>
  <si>
    <t>Totals</t>
  </si>
  <si>
    <t>Si</t>
  </si>
  <si>
    <t>Al</t>
  </si>
  <si>
    <t>Fe2</t>
  </si>
  <si>
    <t>Mg</t>
  </si>
  <si>
    <t>Ca</t>
  </si>
  <si>
    <t>Na</t>
  </si>
  <si>
    <t>K</t>
  </si>
  <si>
    <t>Sum</t>
  </si>
  <si>
    <t>Aan</t>
  </si>
  <si>
    <t>-</t>
  </si>
  <si>
    <t>stdev</t>
  </si>
  <si>
    <t>Aab</t>
  </si>
  <si>
    <t>Asan</t>
  </si>
  <si>
    <t>Xan</t>
  </si>
  <si>
    <t>Xab</t>
  </si>
  <si>
    <t>Xor</t>
  </si>
  <si>
    <t>3 kbar</t>
  </si>
  <si>
    <t>T (°C)</t>
  </si>
  <si>
    <t>Porphyroclast Average</t>
  </si>
  <si>
    <t>Sample Average</t>
  </si>
  <si>
    <t xml:space="preserve"> </t>
  </si>
  <si>
    <t>Total</t>
  </si>
  <si>
    <t>Table S2. Continued.</t>
  </si>
  <si>
    <t>Oxide</t>
  </si>
  <si>
    <t>3kbar</t>
  </si>
  <si>
    <t>Table S2. Mineral chemistry of asymmetric strain-induced myrmekite and associated deformation temperatures</t>
  </si>
  <si>
    <t>Mym</t>
  </si>
  <si>
    <t>CB13-79</t>
  </si>
  <si>
    <t xml:space="preserve">n.d. </t>
  </si>
  <si>
    <t>n.d.</t>
  </si>
  <si>
    <t>CB13-84</t>
  </si>
  <si>
    <t>CB13-54</t>
  </si>
  <si>
    <t>n.d</t>
  </si>
  <si>
    <t>N*</t>
  </si>
  <si>
    <r>
      <t>Aan</t>
    </r>
    <r>
      <rPr>
        <vertAlign val="superscript"/>
        <sz val="11"/>
        <color theme="1"/>
        <rFont val="Calibri"/>
        <family val="2"/>
      </rPr>
      <t>†</t>
    </r>
  </si>
  <si>
    <r>
      <t xml:space="preserve">   </t>
    </r>
    <r>
      <rPr>
        <vertAlign val="superscript"/>
        <sz val="11"/>
        <color theme="1"/>
        <rFont val="Calibri"/>
        <family val="2"/>
        <scheme val="minor"/>
      </rPr>
      <t>†</t>
    </r>
    <r>
      <rPr>
        <sz val="11"/>
        <color theme="1"/>
        <rFont val="Calibri"/>
        <family val="2"/>
        <scheme val="minor"/>
      </rPr>
      <t>Aan, Aab, Asan: Activity (anorthite), (albite),(sanidine), Activities calculated using AX software (Holland and Powell, 2014)</t>
    </r>
  </si>
  <si>
    <t xml:space="preserve">  *Number of points analyzed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</si>
</sst>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0" fillId="0" borderId="0" xfId="0" applyFont="1"/>
    <xf numFmtId="2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quotePrefix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0" fillId="0" borderId="7" xfId="0" applyFont="1" applyFill="1" applyBorder="1" applyAlignment="1">
      <alignment horizontal="left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9" xfId="0" applyFont="1" applyFill="1" applyBorder="1"/>
    <xf numFmtId="0" fontId="2" fillId="0" borderId="7" xfId="0" applyFont="1" applyBorder="1"/>
    <xf numFmtId="0" fontId="0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2" xfId="0" applyFont="1" applyFill="1" applyBorder="1"/>
    <xf numFmtId="0" fontId="0" fillId="0" borderId="8" xfId="0" applyFont="1" applyFill="1" applyBorder="1"/>
    <xf numFmtId="0" fontId="0" fillId="0" borderId="5" xfId="0" applyFont="1" applyFill="1" applyBorder="1"/>
    <xf numFmtId="0" fontId="2" fillId="0" borderId="3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 vertical="center"/>
    </xf>
    <xf numFmtId="0" fontId="1" fillId="0" borderId="8" xfId="0" applyFont="1" applyFill="1" applyBorder="1"/>
    <xf numFmtId="0" fontId="1" fillId="0" borderId="5" xfId="0" applyFont="1" applyFill="1" applyBorder="1"/>
    <xf numFmtId="0" fontId="0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164" fontId="0" fillId="0" borderId="8" xfId="0" applyNumberFormat="1" applyFont="1" applyBorder="1" applyAlignment="1">
      <alignment horizontal="left" vertical="center"/>
    </xf>
    <xf numFmtId="164" fontId="0" fillId="0" borderId="0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5" fontId="0" fillId="0" borderId="8" xfId="0" applyNumberFormat="1" applyFont="1" applyBorder="1" applyAlignment="1">
      <alignment horizontal="left" vertical="center"/>
    </xf>
    <xf numFmtId="165" fontId="0" fillId="0" borderId="0" xfId="0" applyNumberFormat="1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165" fontId="0" fillId="0" borderId="8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 vertical="center"/>
    </xf>
    <xf numFmtId="165" fontId="0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0" fillId="0" borderId="8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0" fillId="0" borderId="8" xfId="0" applyFont="1" applyBorder="1" applyAlignment="1">
      <alignment horizontal="left" vertical="center"/>
    </xf>
    <xf numFmtId="2" fontId="0" fillId="0" borderId="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0" fillId="0" borderId="8" xfId="0" applyNumberFormat="1" applyFont="1" applyBorder="1" applyAlignment="1">
      <alignment horizontal="center"/>
    </xf>
    <xf numFmtId="165" fontId="2" fillId="0" borderId="0" xfId="0" applyNumberFormat="1" applyFont="1"/>
    <xf numFmtId="0" fontId="2" fillId="0" borderId="10" xfId="0" applyFont="1" applyBorder="1"/>
    <xf numFmtId="0" fontId="2" fillId="0" borderId="8" xfId="0" applyFont="1" applyBorder="1"/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" fontId="0" fillId="0" borderId="8" xfId="0" applyNumberFormat="1" applyFont="1" applyBorder="1" applyAlignment="1">
      <alignment horizontal="left" vertical="center"/>
    </xf>
    <xf numFmtId="2" fontId="0" fillId="0" borderId="8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165" fontId="0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0" fillId="0" borderId="9" xfId="0" applyFont="1" applyBorder="1" applyAlignment="1">
      <alignment horizontal="left" vertical="center"/>
    </xf>
    <xf numFmtId="165" fontId="0" fillId="0" borderId="7" xfId="0" applyNumberFormat="1" applyFont="1" applyBorder="1" applyAlignment="1">
      <alignment horizontal="center" vertical="center"/>
    </xf>
    <xf numFmtId="165" fontId="0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165" fontId="0" fillId="0" borderId="9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7" xfId="0" applyFont="1" applyBorder="1" applyAlignment="1">
      <alignment horizontal="left"/>
    </xf>
    <xf numFmtId="0" fontId="0" fillId="0" borderId="0" xfId="0" applyFont="1" applyFill="1" applyBorder="1"/>
    <xf numFmtId="0" fontId="0" fillId="0" borderId="7" xfId="0" applyFont="1" applyBorder="1" applyAlignment="1">
      <alignment horizontal="right"/>
    </xf>
    <xf numFmtId="0" fontId="0" fillId="0" borderId="3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7" xfId="0" applyFont="1" applyFill="1" applyBorder="1"/>
    <xf numFmtId="0" fontId="0" fillId="0" borderId="9" xfId="0" applyFont="1" applyFill="1" applyBorder="1"/>
    <xf numFmtId="0" fontId="0" fillId="0" borderId="3" xfId="0" applyFont="1" applyFill="1" applyBorder="1"/>
    <xf numFmtId="0" fontId="0" fillId="0" borderId="0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0" fillId="0" borderId="8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0" fillId="0" borderId="2" xfId="0" applyFont="1" applyBorder="1"/>
    <xf numFmtId="0" fontId="0" fillId="0" borderId="5" xfId="0" applyFont="1" applyBorder="1"/>
    <xf numFmtId="0" fontId="0" fillId="0" borderId="3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 vertical="center"/>
    </xf>
    <xf numFmtId="0" fontId="1" fillId="0" borderId="10" xfId="0" applyFont="1" applyFill="1" applyBorder="1" applyAlignment="1">
      <alignment horizontal="left"/>
    </xf>
    <xf numFmtId="0" fontId="0" fillId="0" borderId="1" xfId="0" applyFont="1" applyBorder="1"/>
    <xf numFmtId="0" fontId="0" fillId="0" borderId="10" xfId="0" applyFon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Fill="1" applyBorder="1" applyAlignment="1">
      <alignment horizontal="center"/>
    </xf>
    <xf numFmtId="2" fontId="0" fillId="0" borderId="1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2" fontId="0" fillId="0" borderId="8" xfId="0" applyNumberFormat="1" applyBorder="1" applyAlignment="1">
      <alignment horizontal="center" vertical="center"/>
    </xf>
    <xf numFmtId="165" fontId="0" fillId="0" borderId="7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165" fontId="0" fillId="0" borderId="6" xfId="0" applyNumberFormat="1" applyFont="1" applyBorder="1" applyAlignment="1">
      <alignment horizontal="center"/>
    </xf>
    <xf numFmtId="165" fontId="0" fillId="0" borderId="9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2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8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Font="1" applyAlignment="1">
      <alignment horizontal="right" vertical="center" wrapText="1"/>
    </xf>
    <xf numFmtId="0" fontId="1" fillId="0" borderId="0" xfId="0" applyFont="1" applyFill="1" applyBorder="1"/>
    <xf numFmtId="0" fontId="1" fillId="0" borderId="1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2" xfId="0" applyFont="1" applyBorder="1" applyAlignment="1"/>
    <xf numFmtId="0" fontId="1" fillId="0" borderId="13" xfId="0" applyFont="1" applyBorder="1"/>
    <xf numFmtId="0" fontId="1" fillId="0" borderId="13" xfId="0" applyFont="1" applyBorder="1" applyAlignment="1"/>
    <xf numFmtId="0" fontId="0" fillId="0" borderId="13" xfId="0" applyFont="1" applyBorder="1"/>
    <xf numFmtId="0" fontId="2" fillId="0" borderId="13" xfId="0" applyFont="1" applyBorder="1"/>
    <xf numFmtId="0" fontId="0" fillId="0" borderId="10" xfId="0" applyFont="1" applyFill="1" applyBorder="1" applyAlignment="1">
      <alignment horizontal="center" vertical="center"/>
    </xf>
    <xf numFmtId="164" fontId="0" fillId="0" borderId="10" xfId="0" applyNumberFormat="1" applyFont="1" applyBorder="1" applyAlignment="1">
      <alignment horizontal="left" vertical="center"/>
    </xf>
    <xf numFmtId="165" fontId="0" fillId="0" borderId="10" xfId="0" applyNumberFormat="1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2" fontId="0" fillId="0" borderId="10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5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2" fontId="0" fillId="0" borderId="0" xfId="0" applyNumberForma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7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wrapText="1"/>
    </xf>
    <xf numFmtId="0" fontId="0" fillId="0" borderId="16" xfId="0" applyFont="1" applyBorder="1" applyAlignment="1">
      <alignment horizontal="left" wrapText="1"/>
    </xf>
    <xf numFmtId="0" fontId="0" fillId="0" borderId="6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0" fillId="0" borderId="15" xfId="0" applyFont="1" applyBorder="1" applyAlignment="1">
      <alignment horizontal="right" vertical="center" wrapText="1"/>
    </xf>
    <xf numFmtId="0" fontId="0" fillId="0" borderId="16" xfId="0" applyFont="1" applyBorder="1" applyAlignment="1">
      <alignment horizontal="right" vertical="center" wrapText="1"/>
    </xf>
    <xf numFmtId="0" fontId="0" fillId="0" borderId="1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0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T52"/>
  <sheetViews>
    <sheetView showGridLines="0" tabSelected="1" view="pageLayout" topLeftCell="AQ1" zoomScale="70" zoomScaleNormal="100" zoomScalePageLayoutView="70" workbookViewId="0">
      <selection activeCell="BJ22" sqref="BJ22"/>
    </sheetView>
  </sheetViews>
  <sheetFormatPr defaultColWidth="8.85546875" defaultRowHeight="15" x14ac:dyDescent="0.25"/>
  <cols>
    <col min="1" max="1" width="14.85546875" style="5" customWidth="1"/>
    <col min="2" max="2" width="7.5703125" style="1" customWidth="1"/>
    <col min="3" max="3" width="7" style="1" customWidth="1"/>
    <col min="4" max="4" width="8.140625" style="1" customWidth="1"/>
    <col min="5" max="5" width="6.7109375" style="1" customWidth="1"/>
    <col min="6" max="6" width="7.42578125" style="1" customWidth="1"/>
    <col min="7" max="7" width="6.7109375" style="1" customWidth="1"/>
    <col min="8" max="12" width="8.85546875" style="1"/>
    <col min="13" max="13" width="8.42578125" style="1" customWidth="1"/>
    <col min="14" max="22" width="8.85546875" style="1"/>
    <col min="23" max="23" width="8.140625" style="1" customWidth="1"/>
    <col min="24" max="24" width="7.42578125" style="1" customWidth="1"/>
    <col min="25" max="25" width="7.7109375" style="1" customWidth="1"/>
    <col min="26" max="26" width="7.42578125" style="1" customWidth="1"/>
    <col min="27" max="27" width="8.140625" style="1" customWidth="1"/>
    <col min="28" max="29" width="9.5703125" style="1" bestFit="1" customWidth="1"/>
    <col min="30" max="30" width="9.5703125" style="1" customWidth="1"/>
    <col min="31" max="31" width="15.42578125" style="5" customWidth="1"/>
    <col min="32" max="39" width="9.5703125" style="1" bestFit="1" customWidth="1"/>
    <col min="40" max="40" width="9" style="1" customWidth="1"/>
    <col min="41" max="42" width="9.5703125" style="1" bestFit="1" customWidth="1"/>
    <col min="43" max="43" width="15.28515625" style="1" customWidth="1"/>
    <col min="44" max="47" width="9.5703125" style="1" bestFit="1" customWidth="1"/>
    <col min="48" max="48" width="9.42578125" style="1" customWidth="1"/>
    <col min="49" max="49" width="8.28515625" style="1" customWidth="1"/>
    <col min="50" max="50" width="7.42578125" style="1" customWidth="1"/>
    <col min="51" max="52" width="6.85546875" style="1" customWidth="1"/>
    <col min="53" max="53" width="9.140625" style="1" customWidth="1"/>
    <col min="54" max="54" width="7.5703125" style="1" customWidth="1"/>
    <col min="55" max="56" width="10.5703125" style="1" bestFit="1" customWidth="1"/>
    <col min="57" max="57" width="13.7109375" style="1" customWidth="1"/>
    <col min="58" max="63" width="7.28515625" style="1" customWidth="1"/>
    <col min="64" max="64" width="10" style="1" customWidth="1"/>
    <col min="65" max="72" width="7.28515625" style="1" customWidth="1"/>
    <col min="73" max="16384" width="8.85546875" style="1"/>
  </cols>
  <sheetData>
    <row r="2" spans="1:72" ht="15.75" thickBot="1" x14ac:dyDescent="0.3">
      <c r="A2" s="212" t="s">
        <v>47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Q2" s="213" t="s">
        <v>44</v>
      </c>
      <c r="R2" s="214"/>
      <c r="S2" s="214"/>
      <c r="T2" s="214"/>
      <c r="U2" s="213"/>
      <c r="V2" s="215"/>
      <c r="W2" s="215"/>
      <c r="X2" s="215"/>
      <c r="Y2" s="215"/>
      <c r="Z2" s="215"/>
      <c r="AA2" s="216"/>
      <c r="AB2" s="216"/>
      <c r="AC2" s="216"/>
      <c r="AD2" s="216"/>
      <c r="AE2" s="7" t="s">
        <v>44</v>
      </c>
      <c r="AS2" s="8"/>
      <c r="AT2" s="8"/>
      <c r="AU2" s="8"/>
      <c r="BL2" s="6"/>
      <c r="BM2" s="6"/>
    </row>
    <row r="3" spans="1:72" ht="15.75" thickTop="1" x14ac:dyDescent="0.25">
      <c r="A3" s="10" t="s">
        <v>0</v>
      </c>
      <c r="B3" s="108" t="s">
        <v>1</v>
      </c>
      <c r="C3" s="109"/>
      <c r="D3" s="109"/>
      <c r="E3" s="109"/>
      <c r="F3" s="109"/>
      <c r="G3" s="109"/>
      <c r="H3" s="109"/>
      <c r="I3" s="109"/>
      <c r="J3" s="108" t="s">
        <v>2</v>
      </c>
      <c r="K3" s="109"/>
      <c r="L3" s="109"/>
      <c r="M3" s="109"/>
      <c r="N3" s="109"/>
      <c r="O3" s="109"/>
      <c r="P3" s="98"/>
      <c r="Q3" s="109" t="s">
        <v>2</v>
      </c>
      <c r="R3" s="109"/>
      <c r="S3" s="109"/>
      <c r="T3" s="109"/>
      <c r="U3" s="109"/>
      <c r="V3" s="110"/>
      <c r="W3" s="108" t="s">
        <v>3</v>
      </c>
      <c r="X3" s="109"/>
      <c r="Y3" s="109"/>
      <c r="Z3" s="109"/>
      <c r="AA3" s="14"/>
      <c r="AB3" s="14"/>
      <c r="AC3" s="14"/>
      <c r="AD3" s="14"/>
      <c r="AE3" s="15" t="s">
        <v>4</v>
      </c>
      <c r="AF3" s="20" t="s">
        <v>1</v>
      </c>
      <c r="AG3" s="19"/>
      <c r="AH3" s="20" t="s">
        <v>2</v>
      </c>
      <c r="AI3" s="19"/>
      <c r="AJ3" s="19"/>
      <c r="AK3" s="111"/>
      <c r="AL3" s="111"/>
      <c r="AM3" s="19"/>
      <c r="AN3" s="143" t="s">
        <v>5</v>
      </c>
      <c r="AO3" s="151" t="s">
        <v>1</v>
      </c>
      <c r="AP3" s="15"/>
      <c r="AQ3" s="142" t="s">
        <v>5</v>
      </c>
      <c r="AR3" s="26" t="s">
        <v>2</v>
      </c>
      <c r="AS3" s="15"/>
      <c r="AT3" s="150" t="s">
        <v>3</v>
      </c>
      <c r="AU3" s="100"/>
      <c r="AV3" s="143" t="s">
        <v>49</v>
      </c>
      <c r="AW3" s="183" t="s">
        <v>1</v>
      </c>
      <c r="AX3" s="183"/>
      <c r="AY3" s="183"/>
      <c r="AZ3" s="183"/>
      <c r="BA3" s="183"/>
      <c r="BB3" s="183"/>
      <c r="BC3" s="120" t="s">
        <v>2</v>
      </c>
      <c r="BD3" s="121"/>
      <c r="BE3" s="115" t="s">
        <v>52</v>
      </c>
      <c r="BF3" s="26" t="s">
        <v>1</v>
      </c>
      <c r="BG3" s="15"/>
      <c r="BH3" s="15"/>
      <c r="BI3" s="15"/>
      <c r="BJ3" s="15"/>
      <c r="BK3" s="15"/>
      <c r="BL3" s="231" t="s">
        <v>53</v>
      </c>
      <c r="BM3" s="26" t="s">
        <v>1</v>
      </c>
      <c r="BN3" s="15"/>
      <c r="BO3" s="15"/>
      <c r="BP3" s="15"/>
      <c r="BQ3" s="15"/>
      <c r="BR3" s="15"/>
      <c r="BS3" s="164" t="s">
        <v>2</v>
      </c>
      <c r="BT3" s="165"/>
    </row>
    <row r="4" spans="1:72" x14ac:dyDescent="0.25">
      <c r="A4" s="18"/>
      <c r="B4" s="19" t="s">
        <v>6</v>
      </c>
      <c r="C4" s="19"/>
      <c r="D4" s="19" t="s">
        <v>7</v>
      </c>
      <c r="E4" s="19"/>
      <c r="F4" s="19" t="s">
        <v>8</v>
      </c>
      <c r="G4" s="19"/>
      <c r="H4" s="19" t="s">
        <v>9</v>
      </c>
      <c r="I4" s="19"/>
      <c r="J4" s="20" t="s">
        <v>6</v>
      </c>
      <c r="K4" s="19"/>
      <c r="L4" s="19" t="s">
        <v>7</v>
      </c>
      <c r="M4" s="19"/>
      <c r="N4" s="19" t="s">
        <v>8</v>
      </c>
      <c r="O4" s="19"/>
      <c r="P4" s="21"/>
      <c r="Q4" s="19" t="s">
        <v>9</v>
      </c>
      <c r="R4" s="19"/>
      <c r="S4" s="19" t="s">
        <v>10</v>
      </c>
      <c r="T4" s="19"/>
      <c r="U4" s="19" t="s">
        <v>11</v>
      </c>
      <c r="V4" s="22"/>
      <c r="W4" s="20" t="s">
        <v>6</v>
      </c>
      <c r="X4" s="19"/>
      <c r="Y4" s="19" t="s">
        <v>7</v>
      </c>
      <c r="Z4" s="19"/>
      <c r="AA4" s="23" t="s">
        <v>8</v>
      </c>
      <c r="AB4" s="23"/>
      <c r="AC4" s="23" t="s">
        <v>9</v>
      </c>
      <c r="AD4" s="23"/>
      <c r="AE4" s="24"/>
      <c r="AF4" s="20" t="s">
        <v>6</v>
      </c>
      <c r="AG4" s="22"/>
      <c r="AH4" s="19" t="s">
        <v>6</v>
      </c>
      <c r="AI4" s="19"/>
      <c r="AJ4" s="19" t="s">
        <v>7</v>
      </c>
      <c r="AK4" s="19"/>
      <c r="AL4" s="19" t="s">
        <v>8</v>
      </c>
      <c r="AM4" s="19"/>
      <c r="AN4" s="127"/>
      <c r="AO4" s="151" t="s">
        <v>6</v>
      </c>
      <c r="AP4" s="27"/>
      <c r="AQ4" s="25"/>
      <c r="AR4" s="150" t="s">
        <v>6</v>
      </c>
      <c r="AS4" s="27"/>
      <c r="AT4" s="15" t="s">
        <v>6</v>
      </c>
      <c r="AU4" s="15"/>
      <c r="AV4" s="127"/>
      <c r="AW4" s="151" t="s">
        <v>6</v>
      </c>
      <c r="AX4" s="27"/>
      <c r="AY4" s="15" t="s">
        <v>7</v>
      </c>
      <c r="AZ4" s="27"/>
      <c r="BA4" s="15" t="s">
        <v>8</v>
      </c>
      <c r="BB4" s="15"/>
      <c r="BC4" s="120" t="s">
        <v>6</v>
      </c>
      <c r="BD4" s="121"/>
      <c r="BE4" s="25"/>
      <c r="BF4" s="26" t="s">
        <v>6</v>
      </c>
      <c r="BG4" s="27"/>
      <c r="BH4" s="15" t="s">
        <v>7</v>
      </c>
      <c r="BI4" s="27"/>
      <c r="BJ4" s="15" t="s">
        <v>8</v>
      </c>
      <c r="BK4" s="15"/>
      <c r="BL4" s="127"/>
      <c r="BM4" s="151" t="s">
        <v>6</v>
      </c>
      <c r="BN4" s="27"/>
      <c r="BO4" s="15" t="s">
        <v>7</v>
      </c>
      <c r="BP4" s="27"/>
      <c r="BQ4" s="15" t="s">
        <v>8</v>
      </c>
      <c r="BR4" s="15"/>
      <c r="BS4" s="166" t="s">
        <v>8</v>
      </c>
      <c r="BT4" s="166"/>
    </row>
    <row r="5" spans="1:72" x14ac:dyDescent="0.25">
      <c r="A5" s="28"/>
      <c r="B5" s="12" t="s">
        <v>12</v>
      </c>
      <c r="C5" s="12" t="s">
        <v>13</v>
      </c>
      <c r="D5" s="12" t="s">
        <v>12</v>
      </c>
      <c r="E5" s="12" t="s">
        <v>13</v>
      </c>
      <c r="F5" s="12" t="s">
        <v>12</v>
      </c>
      <c r="G5" s="12" t="s">
        <v>13</v>
      </c>
      <c r="H5" s="12" t="s">
        <v>48</v>
      </c>
      <c r="I5" s="12" t="s">
        <v>13</v>
      </c>
      <c r="J5" s="11" t="s">
        <v>12</v>
      </c>
      <c r="K5" s="12" t="s">
        <v>13</v>
      </c>
      <c r="L5" s="12" t="s">
        <v>12</v>
      </c>
      <c r="M5" s="16" t="s">
        <v>13</v>
      </c>
      <c r="N5" s="16" t="s">
        <v>12</v>
      </c>
      <c r="O5" s="12" t="s">
        <v>13</v>
      </c>
      <c r="P5" s="29"/>
      <c r="Q5" s="12" t="s">
        <v>12</v>
      </c>
      <c r="R5" s="12" t="s">
        <v>13</v>
      </c>
      <c r="S5" s="12" t="s">
        <v>12</v>
      </c>
      <c r="T5" s="12" t="s">
        <v>13</v>
      </c>
      <c r="U5" s="12" t="s">
        <v>12</v>
      </c>
      <c r="V5" s="30" t="s">
        <v>13</v>
      </c>
      <c r="W5" s="11" t="s">
        <v>12</v>
      </c>
      <c r="X5" s="12" t="s">
        <v>13</v>
      </c>
      <c r="Y5" s="12" t="s">
        <v>12</v>
      </c>
      <c r="Z5" s="12" t="s">
        <v>13</v>
      </c>
      <c r="AA5" s="16" t="s">
        <v>12</v>
      </c>
      <c r="AB5" s="16" t="s">
        <v>13</v>
      </c>
      <c r="AC5" s="16" t="s">
        <v>12</v>
      </c>
      <c r="AD5" s="16" t="s">
        <v>13</v>
      </c>
      <c r="AE5" s="28"/>
      <c r="AF5" s="11" t="s">
        <v>12</v>
      </c>
      <c r="AG5" s="13" t="s">
        <v>13</v>
      </c>
      <c r="AH5" s="12" t="s">
        <v>12</v>
      </c>
      <c r="AI5" s="12" t="s">
        <v>13</v>
      </c>
      <c r="AJ5" s="12" t="s">
        <v>12</v>
      </c>
      <c r="AK5" s="16" t="s">
        <v>13</v>
      </c>
      <c r="AL5" s="16" t="s">
        <v>12</v>
      </c>
      <c r="AM5" s="12" t="s">
        <v>13</v>
      </c>
      <c r="AN5" s="230"/>
      <c r="AO5" s="33" t="s">
        <v>12</v>
      </c>
      <c r="AP5" s="32" t="s">
        <v>13</v>
      </c>
      <c r="AQ5" s="31"/>
      <c r="AR5" s="33" t="s">
        <v>12</v>
      </c>
      <c r="AS5" s="32" t="s">
        <v>13</v>
      </c>
      <c r="AT5" s="33" t="s">
        <v>12</v>
      </c>
      <c r="AU5" s="17" t="s">
        <v>13</v>
      </c>
      <c r="AV5" s="230"/>
      <c r="AW5" s="17" t="s">
        <v>12</v>
      </c>
      <c r="AX5" s="119" t="s">
        <v>13</v>
      </c>
      <c r="AY5" s="33" t="s">
        <v>12</v>
      </c>
      <c r="AZ5" s="32" t="s">
        <v>13</v>
      </c>
      <c r="BA5" s="33" t="s">
        <v>12</v>
      </c>
      <c r="BB5" s="17" t="s">
        <v>13</v>
      </c>
      <c r="BC5" s="205" t="s">
        <v>48</v>
      </c>
      <c r="BD5" s="206" t="s">
        <v>13</v>
      </c>
      <c r="BE5" s="31"/>
      <c r="BF5" s="118" t="s">
        <v>12</v>
      </c>
      <c r="BG5" s="119" t="s">
        <v>13</v>
      </c>
      <c r="BH5" s="118" t="s">
        <v>12</v>
      </c>
      <c r="BI5" s="119" t="s">
        <v>13</v>
      </c>
      <c r="BJ5" s="118" t="s">
        <v>12</v>
      </c>
      <c r="BK5" s="119" t="s">
        <v>13</v>
      </c>
      <c r="BL5" s="234"/>
      <c r="BM5" s="33" t="s">
        <v>12</v>
      </c>
      <c r="BN5" s="32" t="s">
        <v>13</v>
      </c>
      <c r="BO5" s="203" t="s">
        <v>12</v>
      </c>
      <c r="BP5" s="140" t="s">
        <v>13</v>
      </c>
      <c r="BQ5" s="203" t="s">
        <v>12</v>
      </c>
      <c r="BR5" s="233" t="s">
        <v>13</v>
      </c>
      <c r="BS5" s="205" t="s">
        <v>48</v>
      </c>
      <c r="BT5" s="233" t="s">
        <v>13</v>
      </c>
    </row>
    <row r="6" spans="1:72" s="74" customFormat="1" x14ac:dyDescent="0.25">
      <c r="A6" s="28" t="s">
        <v>55</v>
      </c>
      <c r="B6" s="207">
        <v>3</v>
      </c>
      <c r="C6" s="207">
        <v>3</v>
      </c>
      <c r="D6" s="207">
        <v>4</v>
      </c>
      <c r="E6" s="207">
        <v>7</v>
      </c>
      <c r="F6" s="207">
        <v>8</v>
      </c>
      <c r="G6" s="207">
        <v>2</v>
      </c>
      <c r="H6" s="207">
        <v>1</v>
      </c>
      <c r="I6" s="207">
        <v>2</v>
      </c>
      <c r="J6" s="208">
        <v>7</v>
      </c>
      <c r="K6" s="207">
        <v>4</v>
      </c>
      <c r="L6" s="207">
        <v>2</v>
      </c>
      <c r="M6" s="207">
        <v>2</v>
      </c>
      <c r="N6" s="207">
        <v>7</v>
      </c>
      <c r="O6" s="207">
        <v>5</v>
      </c>
      <c r="P6" s="209"/>
      <c r="Q6" s="207">
        <v>2</v>
      </c>
      <c r="R6" s="207">
        <v>2</v>
      </c>
      <c r="S6" s="207">
        <v>5</v>
      </c>
      <c r="T6" s="207">
        <v>2</v>
      </c>
      <c r="U6" s="207">
        <v>3</v>
      </c>
      <c r="V6" s="209">
        <v>2</v>
      </c>
      <c r="W6" s="208">
        <v>6</v>
      </c>
      <c r="X6" s="207">
        <v>2</v>
      </c>
      <c r="Y6" s="207">
        <v>5</v>
      </c>
      <c r="Z6" s="207">
        <v>3</v>
      </c>
      <c r="AA6" s="207">
        <v>3</v>
      </c>
      <c r="AB6" s="207">
        <v>4</v>
      </c>
      <c r="AC6" s="207">
        <v>3</v>
      </c>
      <c r="AD6" s="207">
        <v>3</v>
      </c>
      <c r="AE6" s="31"/>
      <c r="AF6" s="208">
        <v>3</v>
      </c>
      <c r="AG6" s="209">
        <v>5</v>
      </c>
      <c r="AH6" s="207">
        <v>8</v>
      </c>
      <c r="AI6" s="207">
        <v>8</v>
      </c>
      <c r="AJ6" s="207">
        <v>3</v>
      </c>
      <c r="AK6" s="207">
        <v>2</v>
      </c>
      <c r="AL6" s="207">
        <v>2</v>
      </c>
      <c r="AM6" s="207">
        <v>2</v>
      </c>
      <c r="AN6" s="217"/>
      <c r="AO6" s="207">
        <v>10</v>
      </c>
      <c r="AP6" s="209">
        <v>3</v>
      </c>
      <c r="AQ6" s="31"/>
      <c r="AR6" s="207">
        <v>2</v>
      </c>
      <c r="AS6" s="209">
        <v>7</v>
      </c>
      <c r="AT6" s="207">
        <v>4</v>
      </c>
      <c r="AU6" s="207">
        <v>3</v>
      </c>
      <c r="AV6" s="217"/>
      <c r="AW6" s="207">
        <v>7</v>
      </c>
      <c r="AX6" s="209">
        <v>6</v>
      </c>
      <c r="AY6" s="207">
        <v>4</v>
      </c>
      <c r="AZ6" s="209">
        <v>6</v>
      </c>
      <c r="BA6" s="207">
        <v>6</v>
      </c>
      <c r="BB6" s="207">
        <v>6</v>
      </c>
      <c r="BC6" s="210">
        <v>2</v>
      </c>
      <c r="BD6" s="211">
        <v>2</v>
      </c>
      <c r="BE6" s="204"/>
      <c r="BF6" s="208">
        <v>13</v>
      </c>
      <c r="BG6" s="209">
        <v>10</v>
      </c>
      <c r="BH6" s="208">
        <v>12</v>
      </c>
      <c r="BI6" s="209">
        <v>11</v>
      </c>
      <c r="BJ6" s="208">
        <v>5</v>
      </c>
      <c r="BK6" s="209">
        <v>5</v>
      </c>
      <c r="BL6" s="204"/>
      <c r="BM6" s="207">
        <v>15</v>
      </c>
      <c r="BN6" s="207">
        <v>8</v>
      </c>
      <c r="BO6" s="210">
        <v>8</v>
      </c>
      <c r="BP6" s="211">
        <v>6</v>
      </c>
      <c r="BQ6" s="232">
        <v>5</v>
      </c>
      <c r="BR6" s="232">
        <v>6</v>
      </c>
      <c r="BS6" s="210">
        <v>6</v>
      </c>
      <c r="BT6" s="232"/>
    </row>
    <row r="7" spans="1:72" x14ac:dyDescent="0.25">
      <c r="A7" s="28" t="s">
        <v>45</v>
      </c>
      <c r="B7" s="201"/>
      <c r="C7" s="201"/>
      <c r="D7" s="201"/>
      <c r="E7" s="201"/>
      <c r="F7" s="201"/>
      <c r="G7" s="201"/>
      <c r="H7" s="201"/>
      <c r="I7" s="201"/>
      <c r="J7" s="202"/>
      <c r="K7" s="201"/>
      <c r="L7" s="201"/>
      <c r="M7" s="201"/>
      <c r="N7" s="201"/>
      <c r="O7" s="201"/>
      <c r="P7" s="29"/>
      <c r="Q7" s="201"/>
      <c r="R7" s="201"/>
      <c r="S7" s="201"/>
      <c r="T7" s="201"/>
      <c r="U7" s="201"/>
      <c r="V7" s="29"/>
      <c r="W7" s="202"/>
      <c r="X7" s="201"/>
      <c r="Y7" s="201"/>
      <c r="Z7" s="201"/>
      <c r="AA7" s="201"/>
      <c r="AB7" s="201"/>
      <c r="AC7" s="201"/>
      <c r="AD7" s="201"/>
      <c r="AE7" s="28"/>
      <c r="AF7" s="202"/>
      <c r="AG7" s="29"/>
      <c r="AH7" s="201"/>
      <c r="AI7" s="201"/>
      <c r="AJ7" s="201"/>
      <c r="AK7" s="201"/>
      <c r="AL7" s="201"/>
      <c r="AM7" s="201"/>
      <c r="AN7" s="217"/>
      <c r="AO7" s="203"/>
      <c r="AP7" s="140"/>
      <c r="AQ7" s="31"/>
      <c r="AR7" s="203"/>
      <c r="AS7" s="140"/>
      <c r="AT7" s="203"/>
      <c r="AU7" s="203"/>
      <c r="AV7" s="217"/>
      <c r="AW7" s="203"/>
      <c r="AX7" s="140"/>
      <c r="AY7" s="203"/>
      <c r="AZ7" s="203"/>
      <c r="BA7" s="125"/>
      <c r="BB7" s="203"/>
      <c r="BC7" s="125"/>
      <c r="BD7" s="140"/>
      <c r="BE7" s="204"/>
      <c r="BF7" s="125"/>
      <c r="BG7" s="140"/>
      <c r="BH7" s="125"/>
      <c r="BI7" s="140"/>
      <c r="BJ7" s="125"/>
      <c r="BK7" s="140"/>
      <c r="BL7" s="204"/>
      <c r="BM7" s="203"/>
      <c r="BN7" s="203"/>
      <c r="BO7" s="125"/>
      <c r="BP7" s="140"/>
      <c r="BQ7" s="203"/>
      <c r="BR7" s="203"/>
      <c r="BS7" s="125"/>
      <c r="BT7" s="203"/>
    </row>
    <row r="8" spans="1:72" x14ac:dyDescent="0.25">
      <c r="A8" s="34" t="s">
        <v>14</v>
      </c>
      <c r="B8" s="35">
        <v>65.666266666666658</v>
      </c>
      <c r="C8" s="36">
        <v>64.37133333333334</v>
      </c>
      <c r="D8" s="36">
        <v>65.394699999999986</v>
      </c>
      <c r="E8" s="36">
        <v>64.495014285714291</v>
      </c>
      <c r="F8" s="36">
        <v>65.143662500000005</v>
      </c>
      <c r="G8" s="36">
        <v>64.40025</v>
      </c>
      <c r="H8" s="36">
        <f>AVERAGE(B8,D8,F8)</f>
        <v>65.40154305555555</v>
      </c>
      <c r="I8" s="36">
        <f>AVERAGE(C8,E8,G8)</f>
        <v>64.422199206349219</v>
      </c>
      <c r="J8" s="37">
        <v>64.831042857142847</v>
      </c>
      <c r="K8" s="36">
        <v>64.53895</v>
      </c>
      <c r="L8" s="36">
        <v>64.94435</v>
      </c>
      <c r="M8" s="35">
        <v>64.2971</v>
      </c>
      <c r="N8" s="35">
        <v>64.532000000000011</v>
      </c>
      <c r="O8" s="36">
        <v>64.103066666666663</v>
      </c>
      <c r="P8" s="34" t="s">
        <v>14</v>
      </c>
      <c r="Q8" s="36">
        <v>65.314250000000001</v>
      </c>
      <c r="R8" s="36">
        <v>64.817549999999997</v>
      </c>
      <c r="S8" s="36">
        <v>65.036374999999992</v>
      </c>
      <c r="T8" s="36">
        <v>64.164199999999994</v>
      </c>
      <c r="U8" s="36">
        <v>65.155233333333328</v>
      </c>
      <c r="V8" s="38">
        <v>64.403449999999992</v>
      </c>
      <c r="W8" s="39">
        <v>65.320666666666668</v>
      </c>
      <c r="X8" s="40">
        <v>64.55295000000001</v>
      </c>
      <c r="Y8" s="40">
        <v>65.10014000000001</v>
      </c>
      <c r="Z8" s="40">
        <v>64.582166666666666</v>
      </c>
      <c r="AA8" s="41">
        <v>65.196633333333338</v>
      </c>
      <c r="AB8" s="41">
        <v>64.646500000000003</v>
      </c>
      <c r="AC8" s="41">
        <v>65.35860000000001</v>
      </c>
      <c r="AD8" s="41">
        <v>64.761333333333326</v>
      </c>
      <c r="AE8" s="34" t="s">
        <v>14</v>
      </c>
      <c r="AF8" s="37">
        <v>67.018533300000001</v>
      </c>
      <c r="AG8" s="38">
        <v>64.350719999999995</v>
      </c>
      <c r="AH8" s="35">
        <v>66.106224999999995</v>
      </c>
      <c r="AI8" s="36">
        <v>64.281087499999998</v>
      </c>
      <c r="AJ8" s="36">
        <v>65.013466666666673</v>
      </c>
      <c r="AK8" s="35">
        <v>63.784800000000004</v>
      </c>
      <c r="AL8" s="35">
        <v>65.84</v>
      </c>
      <c r="AM8" s="36">
        <v>64.278050000000007</v>
      </c>
      <c r="AN8" s="39"/>
      <c r="AO8" s="35">
        <v>64.422370000000001</v>
      </c>
      <c r="AP8" s="38">
        <v>64.126800000000003</v>
      </c>
      <c r="AQ8" s="42" t="s">
        <v>14</v>
      </c>
      <c r="AR8" s="35">
        <v>65.3583</v>
      </c>
      <c r="AS8" s="38">
        <v>64.586642857142863</v>
      </c>
      <c r="AT8" s="43">
        <v>64.081700000000012</v>
      </c>
      <c r="AU8" s="36">
        <v>64.431366666666676</v>
      </c>
      <c r="AV8" s="218"/>
      <c r="AW8" s="40">
        <v>65.249571428571429</v>
      </c>
      <c r="AX8" s="42">
        <v>64.551400000000001</v>
      </c>
      <c r="AY8" s="35">
        <v>64.842725000000002</v>
      </c>
      <c r="AZ8" s="38">
        <v>64.844800000000006</v>
      </c>
      <c r="BA8" s="43">
        <v>65.35826666666668</v>
      </c>
      <c r="BB8" s="36">
        <v>64.652083333333337</v>
      </c>
      <c r="BC8" s="37">
        <v>67.948549999999997</v>
      </c>
      <c r="BD8" s="38">
        <v>64.836849999999998</v>
      </c>
      <c r="BE8" s="34" t="s">
        <v>14</v>
      </c>
      <c r="BF8" s="39">
        <v>66.586615384615385</v>
      </c>
      <c r="BG8" s="40">
        <v>64.274259999999998</v>
      </c>
      <c r="BH8" s="37">
        <v>66.541566666666654</v>
      </c>
      <c r="BI8" s="38">
        <v>64.585390909090904</v>
      </c>
      <c r="BJ8" s="43">
        <v>67.022900000000007</v>
      </c>
      <c r="BK8" s="36">
        <v>64.52852</v>
      </c>
      <c r="BL8" s="218"/>
      <c r="BM8" s="40">
        <v>66.050773333333353</v>
      </c>
      <c r="BN8" s="40">
        <v>64.702799999999996</v>
      </c>
      <c r="BO8" s="37">
        <v>65.190137500000006</v>
      </c>
      <c r="BP8" s="38">
        <v>64.60926666666667</v>
      </c>
      <c r="BQ8" s="43">
        <v>65.454999999999998</v>
      </c>
      <c r="BR8" s="36">
        <v>64.405266666666662</v>
      </c>
      <c r="BS8" s="71">
        <v>65.76006666666666</v>
      </c>
      <c r="BT8" s="35">
        <v>64.763799999999989</v>
      </c>
    </row>
    <row r="9" spans="1:72" x14ac:dyDescent="0.25">
      <c r="A9" s="34" t="s">
        <v>15</v>
      </c>
      <c r="B9" s="35">
        <v>21.130533333333332</v>
      </c>
      <c r="C9" s="36">
        <v>18.292166666666667</v>
      </c>
      <c r="D9" s="36">
        <v>21.512125000000001</v>
      </c>
      <c r="E9" s="36">
        <v>18.331585714285715</v>
      </c>
      <c r="F9" s="36">
        <v>21.5110125</v>
      </c>
      <c r="G9" s="36">
        <v>18.23995</v>
      </c>
      <c r="H9" s="36">
        <f t="shared" ref="H9:I12" si="0">AVERAGE(B9,D9,F9)</f>
        <v>21.384556944444444</v>
      </c>
      <c r="I9" s="36">
        <f t="shared" si="0"/>
        <v>18.287900793650795</v>
      </c>
      <c r="J9" s="37">
        <v>21.820357142857141</v>
      </c>
      <c r="K9" s="36">
        <v>18.277249999999999</v>
      </c>
      <c r="L9" s="36">
        <v>21.662100000000002</v>
      </c>
      <c r="M9" s="35">
        <v>18.340900000000001</v>
      </c>
      <c r="N9" s="35">
        <v>21.829039999999999</v>
      </c>
      <c r="O9" s="36">
        <v>18.347733333333334</v>
      </c>
      <c r="P9" s="34" t="s">
        <v>15</v>
      </c>
      <c r="Q9" s="36">
        <v>21.603900000000003</v>
      </c>
      <c r="R9" s="36">
        <v>18.6539</v>
      </c>
      <c r="S9" s="36">
        <v>21.629550000000002</v>
      </c>
      <c r="T9" s="36">
        <v>18.4483</v>
      </c>
      <c r="U9" s="36">
        <v>21.395966666666666</v>
      </c>
      <c r="V9" s="38">
        <v>18.421500000000002</v>
      </c>
      <c r="W9" s="39">
        <v>21.494150000000001</v>
      </c>
      <c r="X9" s="40">
        <v>18.306950000000001</v>
      </c>
      <c r="Y9" s="40">
        <v>21.482800000000001</v>
      </c>
      <c r="Z9" s="40">
        <v>18.087333333333333</v>
      </c>
      <c r="AA9" s="41">
        <v>21.515599999999996</v>
      </c>
      <c r="AB9" s="41">
        <v>18.136474999999997</v>
      </c>
      <c r="AC9" s="41">
        <v>21.3977</v>
      </c>
      <c r="AD9" s="41">
        <v>18.254966666666665</v>
      </c>
      <c r="AE9" s="34" t="s">
        <v>15</v>
      </c>
      <c r="AF9" s="37">
        <v>20.560966700000002</v>
      </c>
      <c r="AG9" s="38">
        <v>18.429780000000001</v>
      </c>
      <c r="AH9" s="35">
        <v>20.729187500000002</v>
      </c>
      <c r="AI9" s="36">
        <v>18.272075000000001</v>
      </c>
      <c r="AJ9" s="36">
        <v>21.432700000000001</v>
      </c>
      <c r="AK9" s="35">
        <v>18.431550000000001</v>
      </c>
      <c r="AL9" s="35">
        <v>21.176450000000003</v>
      </c>
      <c r="AM9" s="36">
        <v>18.600899999999999</v>
      </c>
      <c r="AN9" s="39"/>
      <c r="AO9" s="35">
        <v>22.497869999999999</v>
      </c>
      <c r="AP9" s="38">
        <v>18.403499999999998</v>
      </c>
      <c r="AQ9" s="42" t="s">
        <v>15</v>
      </c>
      <c r="AR9" s="35">
        <v>21.349399999999999</v>
      </c>
      <c r="AS9" s="38">
        <v>18.432771428571424</v>
      </c>
      <c r="AT9" s="43">
        <v>22.326225000000001</v>
      </c>
      <c r="AU9" s="36">
        <v>18.448966666666667</v>
      </c>
      <c r="AV9" s="218"/>
      <c r="AW9" s="40">
        <v>21.999299999999998</v>
      </c>
      <c r="AX9" s="42">
        <v>18.575183333333332</v>
      </c>
      <c r="AY9" s="35">
        <v>22.255425000000002</v>
      </c>
      <c r="AZ9" s="38">
        <v>18.655433333333331</v>
      </c>
      <c r="BA9" s="43">
        <v>22.012133333333335</v>
      </c>
      <c r="BB9" s="36">
        <v>18.622716666666665</v>
      </c>
      <c r="BC9" s="37">
        <v>20.357900000000001</v>
      </c>
      <c r="BD9" s="38">
        <v>18.675650000000001</v>
      </c>
      <c r="BE9" s="34" t="s">
        <v>15</v>
      </c>
      <c r="BF9" s="39">
        <v>21.210215384615385</v>
      </c>
      <c r="BG9" s="40">
        <v>18.67144</v>
      </c>
      <c r="BH9" s="37">
        <v>21.191608333333331</v>
      </c>
      <c r="BI9" s="38">
        <v>18.601218181818183</v>
      </c>
      <c r="BJ9" s="43">
        <v>20.601239999999997</v>
      </c>
      <c r="BK9" s="36">
        <v>18.543880000000001</v>
      </c>
      <c r="BL9" s="218"/>
      <c r="BM9" s="40">
        <v>21.502519999999997</v>
      </c>
      <c r="BN9" s="42">
        <v>18.572749999999999</v>
      </c>
      <c r="BO9" s="35">
        <v>21.880725000000002</v>
      </c>
      <c r="BP9" s="38">
        <v>18.573116666666667</v>
      </c>
      <c r="BQ9" s="43">
        <v>21.789819999999999</v>
      </c>
      <c r="BR9" s="36">
        <v>18.62</v>
      </c>
      <c r="BS9" s="71">
        <v>21.68355</v>
      </c>
      <c r="BT9" s="35">
        <v>18.551179999999999</v>
      </c>
    </row>
    <row r="10" spans="1:72" x14ac:dyDescent="0.25">
      <c r="A10" s="44" t="s">
        <v>16</v>
      </c>
      <c r="B10" s="45">
        <v>9.5999999999999992E-3</v>
      </c>
      <c r="C10" s="46">
        <v>9.5999999999999992E-3</v>
      </c>
      <c r="D10" s="46">
        <v>8.8500000000000002E-3</v>
      </c>
      <c r="E10" s="46">
        <v>1.0142857142857144E-2</v>
      </c>
      <c r="F10" s="46">
        <v>1.4974999999999999E-2</v>
      </c>
      <c r="G10" s="46">
        <v>9.1000000000000004E-3</v>
      </c>
      <c r="H10" s="36">
        <f t="shared" si="0"/>
        <v>1.1141666666666666E-2</v>
      </c>
      <c r="I10" s="36">
        <f t="shared" si="0"/>
        <v>9.6142857142857158E-3</v>
      </c>
      <c r="J10" s="47">
        <v>1.1042857142857142E-2</v>
      </c>
      <c r="K10" s="46">
        <v>1.06E-2</v>
      </c>
      <c r="L10" s="46">
        <v>1.8149999999999999E-2</v>
      </c>
      <c r="M10" s="45">
        <v>6.4000000000000003E-3</v>
      </c>
      <c r="N10" s="45">
        <v>1.2759999999999999E-2</v>
      </c>
      <c r="O10" s="46">
        <v>0</v>
      </c>
      <c r="P10" s="44" t="s">
        <v>16</v>
      </c>
      <c r="Q10" s="46">
        <v>0</v>
      </c>
      <c r="R10" s="46">
        <v>4.0000000000000001E-3</v>
      </c>
      <c r="S10" s="46">
        <v>1.8149999999999999E-2</v>
      </c>
      <c r="T10" s="46">
        <v>1.9200000000000002E-2</v>
      </c>
      <c r="U10" s="46">
        <v>2.2633333333333335E-2</v>
      </c>
      <c r="V10" s="48">
        <v>0</v>
      </c>
      <c r="W10" s="49">
        <v>1.1616666666666669E-2</v>
      </c>
      <c r="X10" s="50">
        <v>1.26E-2</v>
      </c>
      <c r="Y10" s="50">
        <v>0</v>
      </c>
      <c r="Z10" s="50">
        <v>2.07E-2</v>
      </c>
      <c r="AA10" s="51">
        <v>1.2633333333333335E-2</v>
      </c>
      <c r="AB10" s="51">
        <v>7.3000000000000009E-3</v>
      </c>
      <c r="AC10" s="51">
        <v>9.7666666666666666E-3</v>
      </c>
      <c r="AD10" s="51">
        <v>0</v>
      </c>
      <c r="AE10" s="44" t="s">
        <v>16</v>
      </c>
      <c r="AF10" s="47">
        <v>2.3786829999999998E-2</v>
      </c>
      <c r="AG10" s="48">
        <v>9.6200000000000001E-3</v>
      </c>
      <c r="AH10" s="45">
        <v>5.1075000000000009E-2</v>
      </c>
      <c r="AI10" s="46">
        <v>3.0412500000000002E-2</v>
      </c>
      <c r="AJ10" s="46">
        <v>0.10516666666666667</v>
      </c>
      <c r="AK10" s="45">
        <v>0.11945</v>
      </c>
      <c r="AL10" s="45">
        <v>4.8250000000000001E-2</v>
      </c>
      <c r="AM10" s="46">
        <v>3.075E-2</v>
      </c>
      <c r="AN10" s="49"/>
      <c r="AO10" s="45">
        <v>2.8559999999999995E-2</v>
      </c>
      <c r="AP10" s="48">
        <v>7.7333333333333325E-3</v>
      </c>
      <c r="AQ10" s="52" t="s">
        <v>16</v>
      </c>
      <c r="AR10" s="45">
        <v>0</v>
      </c>
      <c r="AS10" s="48">
        <v>1.0528571428571429E-2</v>
      </c>
      <c r="AT10" s="53">
        <v>2.4149999999999998E-2</v>
      </c>
      <c r="AU10" s="46">
        <v>1.18E-2</v>
      </c>
      <c r="AV10" s="219"/>
      <c r="AW10" s="58">
        <v>2.7810142857142854</v>
      </c>
      <c r="AX10" s="52">
        <v>1.7833333333333333E-2</v>
      </c>
      <c r="AY10" s="55">
        <v>3.114525</v>
      </c>
      <c r="AZ10" s="48">
        <v>3.6666666666666678E-4</v>
      </c>
      <c r="BA10" s="61">
        <v>2.6865166666666664</v>
      </c>
      <c r="BB10" s="46">
        <v>3.6333333333333335E-3</v>
      </c>
      <c r="BC10" s="56">
        <v>2.25265</v>
      </c>
      <c r="BD10" s="48">
        <v>1.0749999999999999E-2</v>
      </c>
      <c r="BE10" s="44" t="s">
        <v>16</v>
      </c>
      <c r="BF10" s="57">
        <v>1.7374538461538462</v>
      </c>
      <c r="BG10" s="50">
        <v>1.3470000000000001E-2</v>
      </c>
      <c r="BH10" s="56">
        <v>1.6737833333333334</v>
      </c>
      <c r="BI10" s="48">
        <v>8.0818181818181831E-3</v>
      </c>
      <c r="BJ10" s="61">
        <v>1.2825399999999998</v>
      </c>
      <c r="BK10" s="46">
        <v>7.2400000000000008E-3</v>
      </c>
      <c r="BL10" s="219"/>
      <c r="BM10" s="58">
        <v>2.0941933333333336</v>
      </c>
      <c r="BN10" s="52">
        <v>2.3000000000000003E-2</v>
      </c>
      <c r="BO10" s="55">
        <v>2.6346749999999997</v>
      </c>
      <c r="BP10" s="48">
        <v>1.3933333333333332E-2</v>
      </c>
      <c r="BQ10" s="61">
        <v>2.4678999999999998</v>
      </c>
      <c r="BR10" s="46">
        <v>2.24E-2</v>
      </c>
      <c r="BS10" s="81">
        <v>2.4456833333333332</v>
      </c>
      <c r="BT10" s="45">
        <v>8.5400000000000007E-3</v>
      </c>
    </row>
    <row r="11" spans="1:72" x14ac:dyDescent="0.25">
      <c r="A11" s="44" t="s">
        <v>17</v>
      </c>
      <c r="B11" s="45">
        <v>2.6666666666666666E-3</v>
      </c>
      <c r="C11" s="46">
        <v>6.9999999999999999E-4</v>
      </c>
      <c r="D11" s="46">
        <v>4.0249999999999999E-3</v>
      </c>
      <c r="E11" s="46">
        <v>1.8857142857142857E-3</v>
      </c>
      <c r="F11" s="46">
        <v>1.0150000000000001E-2</v>
      </c>
      <c r="G11" s="46">
        <v>9.3500000000000007E-3</v>
      </c>
      <c r="H11" s="36">
        <f t="shared" si="0"/>
        <v>5.6138888888888896E-3</v>
      </c>
      <c r="I11" s="36">
        <f t="shared" si="0"/>
        <v>3.9785714285714285E-3</v>
      </c>
      <c r="J11" s="47">
        <v>3.3428571428571426E-3</v>
      </c>
      <c r="K11" s="46">
        <v>1.145E-2</v>
      </c>
      <c r="L11" s="46">
        <v>1.1000000000000001E-3</v>
      </c>
      <c r="M11" s="45">
        <v>0</v>
      </c>
      <c r="N11" s="45">
        <v>4.9199999999999999E-3</v>
      </c>
      <c r="O11" s="46">
        <v>9.0000000000000008E-4</v>
      </c>
      <c r="P11" s="44" t="s">
        <v>17</v>
      </c>
      <c r="Q11" s="46">
        <v>0</v>
      </c>
      <c r="R11" s="46">
        <v>5.8499999999999993E-3</v>
      </c>
      <c r="S11" s="46">
        <v>3.8249999999999998E-3</v>
      </c>
      <c r="T11" s="46">
        <v>8.3000000000000001E-3</v>
      </c>
      <c r="U11" s="46">
        <v>3.6333333333333335E-3</v>
      </c>
      <c r="V11" s="48">
        <v>4.8500000000000001E-3</v>
      </c>
      <c r="W11" s="49">
        <v>6.6000000000000008E-3</v>
      </c>
      <c r="X11" s="50">
        <v>4.1000000000000003E-3</v>
      </c>
      <c r="Y11" s="50">
        <v>1.0399999999999999E-3</v>
      </c>
      <c r="Z11" s="50">
        <v>2.5333333333333332E-3</v>
      </c>
      <c r="AA11" s="51">
        <v>7.3333333333333334E-4</v>
      </c>
      <c r="AB11" s="51">
        <v>8.6499999999999997E-3</v>
      </c>
      <c r="AC11" s="51">
        <v>5.3666666666666663E-3</v>
      </c>
      <c r="AD11" s="51">
        <v>0</v>
      </c>
      <c r="AE11" s="44" t="s">
        <v>17</v>
      </c>
      <c r="AF11" s="47">
        <v>1.2061509999999999E-2</v>
      </c>
      <c r="AG11" s="48">
        <v>0</v>
      </c>
      <c r="AH11" s="45">
        <v>4.8875000000000004E-3</v>
      </c>
      <c r="AI11" s="46">
        <v>2.225E-3</v>
      </c>
      <c r="AJ11" s="46">
        <v>1.4E-3</v>
      </c>
      <c r="AK11" s="45">
        <v>2.9499999999999999E-3</v>
      </c>
      <c r="AL11" s="45">
        <v>7.4000000000000003E-3</v>
      </c>
      <c r="AM11" s="46">
        <v>7.4000000000000003E-3</v>
      </c>
      <c r="AN11" s="49"/>
      <c r="AO11" s="45">
        <v>4.6900000000000006E-3</v>
      </c>
      <c r="AP11" s="48">
        <v>2.0666666666666667E-3</v>
      </c>
      <c r="AQ11" s="52" t="s">
        <v>17</v>
      </c>
      <c r="AR11" s="45">
        <v>1.7600000000000001E-2</v>
      </c>
      <c r="AS11" s="48">
        <v>3.1428571428571426E-3</v>
      </c>
      <c r="AT11" s="53">
        <v>1.4499999999999999E-3</v>
      </c>
      <c r="AU11" s="46">
        <v>1.1500000000000002E-2</v>
      </c>
      <c r="AV11" s="219"/>
      <c r="AW11" s="147" t="s">
        <v>50</v>
      </c>
      <c r="AX11" s="60" t="s">
        <v>51</v>
      </c>
      <c r="AY11" s="3" t="s">
        <v>51</v>
      </c>
      <c r="AZ11" s="76" t="s">
        <v>51</v>
      </c>
      <c r="BA11" s="1" t="s">
        <v>51</v>
      </c>
      <c r="BB11" s="1" t="s">
        <v>51</v>
      </c>
      <c r="BC11" s="75" t="s">
        <v>51</v>
      </c>
      <c r="BD11" s="117" t="s">
        <v>51</v>
      </c>
      <c r="BE11" s="44" t="s">
        <v>17</v>
      </c>
      <c r="BF11" s="74" t="s">
        <v>51</v>
      </c>
      <c r="BG11" s="74" t="s">
        <v>51</v>
      </c>
      <c r="BH11" s="75" t="s">
        <v>51</v>
      </c>
      <c r="BI11" s="76" t="s">
        <v>51</v>
      </c>
      <c r="BJ11" s="74" t="s">
        <v>51</v>
      </c>
      <c r="BK11" s="74" t="s">
        <v>51</v>
      </c>
      <c r="BL11" s="219"/>
      <c r="BM11" s="25" t="s">
        <v>51</v>
      </c>
      <c r="BN11" s="117" t="s">
        <v>51</v>
      </c>
      <c r="BO11" s="25" t="s">
        <v>51</v>
      </c>
      <c r="BP11" s="117" t="s">
        <v>51</v>
      </c>
      <c r="BQ11" s="25" t="s">
        <v>51</v>
      </c>
      <c r="BR11" s="25" t="s">
        <v>51</v>
      </c>
      <c r="BS11" s="127" t="s">
        <v>51</v>
      </c>
      <c r="BT11" s="25" t="s">
        <v>51</v>
      </c>
    </row>
    <row r="12" spans="1:72" x14ac:dyDescent="0.25">
      <c r="A12" s="54" t="s">
        <v>18</v>
      </c>
      <c r="B12" s="55">
        <v>2.1230333333333333</v>
      </c>
      <c r="C12" s="46">
        <v>2.0300000000000002E-2</v>
      </c>
      <c r="D12" s="2">
        <v>2.4118999999999997</v>
      </c>
      <c r="E12" s="46">
        <v>1.2971428571428573E-2</v>
      </c>
      <c r="F12" s="2">
        <v>2.5508125000000001</v>
      </c>
      <c r="G12" s="46">
        <v>5.1400000000000001E-2</v>
      </c>
      <c r="H12" s="2">
        <f t="shared" si="0"/>
        <v>2.3619152777777779</v>
      </c>
      <c r="I12" s="36">
        <f t="shared" si="0"/>
        <v>2.8223809523809526E-2</v>
      </c>
      <c r="J12" s="56">
        <v>2.7551571428571431</v>
      </c>
      <c r="K12" s="46">
        <v>1.23E-2</v>
      </c>
      <c r="L12" s="2">
        <v>2.6478999999999999</v>
      </c>
      <c r="M12" s="45">
        <v>0</v>
      </c>
      <c r="N12" s="55">
        <v>2.9622999999999999</v>
      </c>
      <c r="O12" s="46">
        <v>6.933333333333333E-3</v>
      </c>
      <c r="P12" s="148" t="s">
        <v>18</v>
      </c>
      <c r="Q12" s="2">
        <v>2.5201500000000001</v>
      </c>
      <c r="R12" s="46">
        <v>3.6900000000000002E-2</v>
      </c>
      <c r="S12" s="2">
        <v>2.7099500000000001</v>
      </c>
      <c r="T12" s="46">
        <v>3.635E-2</v>
      </c>
      <c r="U12" s="2">
        <v>2.4121666666666668</v>
      </c>
      <c r="V12" s="48">
        <v>1.8700000000000001E-2</v>
      </c>
      <c r="W12" s="57">
        <v>2.6642166666666665</v>
      </c>
      <c r="X12" s="50">
        <v>1.89E-2</v>
      </c>
      <c r="Y12" s="58">
        <v>2.9084600000000003</v>
      </c>
      <c r="Z12" s="50">
        <v>1.4966666666666668E-2</v>
      </c>
      <c r="AA12" s="59">
        <v>2.7448999999999999</v>
      </c>
      <c r="AB12" s="59">
        <v>1.805E-2</v>
      </c>
      <c r="AC12" s="59">
        <v>2.6788333333333334</v>
      </c>
      <c r="AD12" s="51">
        <v>2.1299999999999999E-2</v>
      </c>
      <c r="AE12" s="54" t="s">
        <v>18</v>
      </c>
      <c r="AF12" s="56">
        <v>0.19867962</v>
      </c>
      <c r="AG12" s="48">
        <v>3.066E-2</v>
      </c>
      <c r="AH12" s="55">
        <v>1.6997749999999998</v>
      </c>
      <c r="AI12" s="46">
        <v>1.5737500000000001E-2</v>
      </c>
      <c r="AJ12" s="2">
        <v>2.2904</v>
      </c>
      <c r="AK12" s="45">
        <v>0</v>
      </c>
      <c r="AL12" s="55">
        <v>1.8146499999999999</v>
      </c>
      <c r="AM12" s="46">
        <v>0</v>
      </c>
      <c r="AN12" s="152"/>
      <c r="AO12" s="55">
        <v>3.35032</v>
      </c>
      <c r="AP12" s="48">
        <v>2.5833333333333333E-2</v>
      </c>
      <c r="AQ12" s="153" t="s">
        <v>18</v>
      </c>
      <c r="AR12" s="55">
        <v>2.8658000000000001</v>
      </c>
      <c r="AS12" s="48">
        <v>3.2871428571428572E-2</v>
      </c>
      <c r="AT12" s="61">
        <v>3.3458499999999995</v>
      </c>
      <c r="AU12" s="46">
        <v>1.7066666666666667E-2</v>
      </c>
      <c r="AV12" s="220"/>
      <c r="AW12" s="50">
        <v>1.0714285714285714E-2</v>
      </c>
      <c r="AX12" s="52">
        <v>9.1833333333333333E-3</v>
      </c>
      <c r="AY12" s="45">
        <v>1.6749999999999998E-3</v>
      </c>
      <c r="AZ12" s="48">
        <v>8.6333333333333331E-3</v>
      </c>
      <c r="BA12" s="53">
        <v>3.5166666666666666E-3</v>
      </c>
      <c r="BB12" s="46">
        <v>8.9999999999999976E-4</v>
      </c>
      <c r="BC12" s="75">
        <v>3.0000000000000001E-3</v>
      </c>
      <c r="BD12" s="48">
        <v>1.4450000000000001E-2</v>
      </c>
      <c r="BE12" s="54" t="s">
        <v>18</v>
      </c>
      <c r="BF12" s="84">
        <v>7.7538461538461546E-3</v>
      </c>
      <c r="BG12" s="50">
        <v>6.5199999999999998E-3</v>
      </c>
      <c r="BH12" s="47">
        <v>1.0733333333333333E-2</v>
      </c>
      <c r="BI12" s="48">
        <v>3.4727272727272727E-3</v>
      </c>
      <c r="BJ12" s="46">
        <v>1.166E-2</v>
      </c>
      <c r="BK12" s="46">
        <v>1.5800000000000002E-3</v>
      </c>
      <c r="BL12" s="220"/>
      <c r="BM12" s="46">
        <v>1.8333333333333333E-2</v>
      </c>
      <c r="BN12" s="48">
        <v>4.0000000000000001E-3</v>
      </c>
      <c r="BO12" s="45">
        <v>1.60375E-2</v>
      </c>
      <c r="BP12" s="48">
        <v>1.2066666666666665E-2</v>
      </c>
      <c r="BQ12" s="46">
        <v>7.7599999999999987E-3</v>
      </c>
      <c r="BR12" s="46">
        <v>8.5999999999999983E-3</v>
      </c>
      <c r="BS12" s="128">
        <v>5.3666666666666663E-3</v>
      </c>
      <c r="BT12" s="45">
        <v>7.8600000000000007E-3</v>
      </c>
    </row>
    <row r="13" spans="1:72" x14ac:dyDescent="0.25">
      <c r="A13" s="54" t="s">
        <v>19</v>
      </c>
      <c r="B13" s="35">
        <v>10.204800000000001</v>
      </c>
      <c r="C13" s="2">
        <v>1.0079</v>
      </c>
      <c r="D13" s="36">
        <v>10.123075</v>
      </c>
      <c r="E13" s="2">
        <v>1.1318428571428572</v>
      </c>
      <c r="F13" s="36">
        <v>10.083875000000001</v>
      </c>
      <c r="G13" s="2">
        <v>1.2572000000000001</v>
      </c>
      <c r="H13" s="36">
        <f t="shared" ref="H13:I14" si="1">AVERAGE(B13,D13,F13)</f>
        <v>10.13725</v>
      </c>
      <c r="I13" s="2">
        <f t="shared" si="1"/>
        <v>1.1323142857142858</v>
      </c>
      <c r="J13" s="56">
        <v>9.8241428571428564</v>
      </c>
      <c r="K13" s="2">
        <v>1.1118250000000001</v>
      </c>
      <c r="L13" s="2">
        <v>9.9089500000000008</v>
      </c>
      <c r="M13" s="55">
        <v>1.0730999999999999</v>
      </c>
      <c r="N13" s="55">
        <v>9.632060000000001</v>
      </c>
      <c r="O13" s="2">
        <v>1.0422</v>
      </c>
      <c r="P13" s="148" t="s">
        <v>19</v>
      </c>
      <c r="Q13" s="2">
        <v>9.8992000000000004</v>
      </c>
      <c r="R13" s="2">
        <v>1.1471499999999999</v>
      </c>
      <c r="S13" s="2">
        <v>9.822775</v>
      </c>
      <c r="T13" s="46">
        <v>0.89044999999999996</v>
      </c>
      <c r="U13" s="2">
        <v>9.9593000000000007</v>
      </c>
      <c r="V13" s="62">
        <v>1.0972999999999999</v>
      </c>
      <c r="W13" s="39">
        <v>10.055333333333333</v>
      </c>
      <c r="X13" s="58">
        <v>1.2949999999999999</v>
      </c>
      <c r="Y13" s="40">
        <v>9.8060400000000012</v>
      </c>
      <c r="Z13" s="50">
        <v>0.98010000000000008</v>
      </c>
      <c r="AA13" s="59">
        <v>9.8705666666666669</v>
      </c>
      <c r="AB13" s="59">
        <v>1.0169750000000002</v>
      </c>
      <c r="AC13" s="59">
        <v>9.9495000000000005</v>
      </c>
      <c r="AD13" s="59">
        <v>1.2005666666666668</v>
      </c>
      <c r="AE13" s="54" t="s">
        <v>19</v>
      </c>
      <c r="AF13" s="37">
        <v>10.514166700000001</v>
      </c>
      <c r="AG13" s="62">
        <v>1.07576</v>
      </c>
      <c r="AH13" s="35">
        <v>10.7139875</v>
      </c>
      <c r="AI13" s="46">
        <v>0.74522499999999992</v>
      </c>
      <c r="AJ13" s="36">
        <v>10.4321</v>
      </c>
      <c r="AK13" s="45">
        <v>0.69040000000000001</v>
      </c>
      <c r="AL13" s="35">
        <v>10.590299999999999</v>
      </c>
      <c r="AM13" s="46">
        <v>0.84919999999999995</v>
      </c>
      <c r="AN13" s="152"/>
      <c r="AO13" s="55">
        <v>9.6745400000000004</v>
      </c>
      <c r="AP13" s="48">
        <v>0.72986666666666677</v>
      </c>
      <c r="AQ13" s="153" t="s">
        <v>19</v>
      </c>
      <c r="AR13" s="56">
        <v>9.6690000000000005</v>
      </c>
      <c r="AS13" s="48">
        <v>0.8583142857142857</v>
      </c>
      <c r="AT13" s="61">
        <v>9.3852250000000019</v>
      </c>
      <c r="AU13" s="46">
        <v>0.77706666666666668</v>
      </c>
      <c r="AV13" s="220"/>
      <c r="AW13" s="40">
        <v>10.060814285714287</v>
      </c>
      <c r="AX13" s="80">
        <v>0.97431666666666661</v>
      </c>
      <c r="AY13" s="55">
        <v>9.8176750000000013</v>
      </c>
      <c r="AZ13" s="48">
        <v>0.97541666666666649</v>
      </c>
      <c r="BA13" s="43">
        <v>10.078383333333333</v>
      </c>
      <c r="BB13" s="46">
        <v>0.97978333333333334</v>
      </c>
      <c r="BC13" s="56">
        <v>9.9962999999999997</v>
      </c>
      <c r="BD13" s="48">
        <v>0.82515000000000005</v>
      </c>
      <c r="BE13" s="54" t="s">
        <v>19</v>
      </c>
      <c r="BF13" s="39">
        <v>10.279607692307694</v>
      </c>
      <c r="BG13" s="50">
        <v>0.68183999999999989</v>
      </c>
      <c r="BH13" s="37">
        <v>10.277858333333333</v>
      </c>
      <c r="BI13" s="48">
        <v>0.80575454545454539</v>
      </c>
      <c r="BJ13" s="43">
        <v>10.315799999999999</v>
      </c>
      <c r="BK13" s="46">
        <v>0.63134000000000001</v>
      </c>
      <c r="BL13" s="220"/>
      <c r="BM13" s="129">
        <v>10.071906666666667</v>
      </c>
      <c r="BN13" s="80">
        <v>0.96448749999999983</v>
      </c>
      <c r="BO13" s="55">
        <v>9.7460749999999994</v>
      </c>
      <c r="BP13" s="62">
        <v>1.0409833333333334</v>
      </c>
      <c r="BQ13" s="2">
        <v>9.872679999999999</v>
      </c>
      <c r="BR13" s="46">
        <v>0.85330000000000006</v>
      </c>
      <c r="BS13" s="37">
        <v>10.022350000000001</v>
      </c>
      <c r="BT13" s="55">
        <v>1.0982400000000001</v>
      </c>
    </row>
    <row r="14" spans="1:72" x14ac:dyDescent="0.25">
      <c r="A14" s="54" t="s">
        <v>20</v>
      </c>
      <c r="B14" s="45">
        <v>9.7233333333333338E-2</v>
      </c>
      <c r="C14" s="36">
        <v>15.509300000000001</v>
      </c>
      <c r="D14" s="46">
        <v>0.18855</v>
      </c>
      <c r="E14" s="36">
        <v>15.282742857142859</v>
      </c>
      <c r="F14" s="46">
        <v>0.1723625</v>
      </c>
      <c r="G14" s="36">
        <v>14.957649999999999</v>
      </c>
      <c r="H14" s="46">
        <f t="shared" si="1"/>
        <v>0.1527152777777778</v>
      </c>
      <c r="I14" s="36">
        <f t="shared" si="1"/>
        <v>15.249897619047621</v>
      </c>
      <c r="J14" s="47">
        <v>0.21402857142857143</v>
      </c>
      <c r="K14" s="36">
        <v>15.4785</v>
      </c>
      <c r="L14" s="46">
        <v>0.22449999999999998</v>
      </c>
      <c r="M14" s="35">
        <v>15.487399999999999</v>
      </c>
      <c r="N14" s="45">
        <v>0.19610000000000002</v>
      </c>
      <c r="O14" s="36">
        <v>15.464933333333333</v>
      </c>
      <c r="P14" s="148" t="s">
        <v>20</v>
      </c>
      <c r="Q14" s="63">
        <v>0.22695000000000001</v>
      </c>
      <c r="R14" s="36">
        <v>15.2423</v>
      </c>
      <c r="S14" s="46">
        <v>0.19009999999999999</v>
      </c>
      <c r="T14" s="36">
        <v>15.68515</v>
      </c>
      <c r="U14" s="46">
        <v>0.21543333333333334</v>
      </c>
      <c r="V14" s="38">
        <v>15.4572</v>
      </c>
      <c r="W14" s="49">
        <v>0.19126666666666667</v>
      </c>
      <c r="X14" s="40">
        <v>15.0885</v>
      </c>
      <c r="Y14" s="50">
        <v>0.22008</v>
      </c>
      <c r="Z14" s="40">
        <v>15.540433333333333</v>
      </c>
      <c r="AA14" s="51">
        <v>0.19709999999999997</v>
      </c>
      <c r="AB14" s="41">
        <v>15.3826</v>
      </c>
      <c r="AC14" s="51">
        <v>0.22716666666666666</v>
      </c>
      <c r="AD14" s="41">
        <v>15.423699999999998</v>
      </c>
      <c r="AE14" s="54" t="s">
        <v>20</v>
      </c>
      <c r="AF14" s="47">
        <v>8.6633329999999995E-2</v>
      </c>
      <c r="AG14" s="38">
        <v>15.11642</v>
      </c>
      <c r="AH14" s="45">
        <v>0.15003749999999999</v>
      </c>
      <c r="AI14" s="36">
        <v>15.671487500000001</v>
      </c>
      <c r="AJ14" s="46">
        <v>0.16426666666666667</v>
      </c>
      <c r="AK14" s="35">
        <v>15.855550000000001</v>
      </c>
      <c r="AL14" s="45">
        <v>0.1658</v>
      </c>
      <c r="AM14" s="36">
        <v>15.54365</v>
      </c>
      <c r="AN14" s="152"/>
      <c r="AO14" s="45">
        <v>0.18823000000000001</v>
      </c>
      <c r="AP14" s="38">
        <v>15.8262</v>
      </c>
      <c r="AQ14" s="153" t="s">
        <v>20</v>
      </c>
      <c r="AR14" s="47">
        <v>0.12720000000000001</v>
      </c>
      <c r="AS14" s="38">
        <v>15.59254285714286</v>
      </c>
      <c r="AT14" s="53">
        <v>0.15285000000000001</v>
      </c>
      <c r="AU14" s="36">
        <v>15.7194</v>
      </c>
      <c r="AV14" s="220"/>
      <c r="AW14" s="58">
        <v>0.14055714285714285</v>
      </c>
      <c r="AX14" s="42">
        <v>15.8596</v>
      </c>
      <c r="AY14" s="55">
        <v>0.170625</v>
      </c>
      <c r="AZ14" s="38">
        <v>15.880716666666665</v>
      </c>
      <c r="BA14" s="61">
        <v>0.14673333333333335</v>
      </c>
      <c r="BB14" s="36">
        <v>15.876633333333336</v>
      </c>
      <c r="BC14" s="47">
        <v>0.12245</v>
      </c>
      <c r="BD14" s="38">
        <v>16.128150000000002</v>
      </c>
      <c r="BE14" s="54" t="s">
        <v>20</v>
      </c>
      <c r="BF14" s="57">
        <v>0.18914615384615382</v>
      </c>
      <c r="BG14" s="40">
        <v>16.04711</v>
      </c>
      <c r="BH14" s="56">
        <v>0.14202499999999998</v>
      </c>
      <c r="BI14" s="38">
        <v>15.877145454545454</v>
      </c>
      <c r="BJ14" s="61">
        <v>0.1464</v>
      </c>
      <c r="BK14" s="36">
        <v>16.150419999999997</v>
      </c>
      <c r="BL14" s="220"/>
      <c r="BM14" s="50">
        <v>0.20436666666666664</v>
      </c>
      <c r="BN14" s="42">
        <v>15.713324999999998</v>
      </c>
      <c r="BO14" s="45">
        <v>0.294825</v>
      </c>
      <c r="BP14" s="38">
        <v>15.551683333333331</v>
      </c>
      <c r="BQ14" s="53">
        <v>0.23209999999999997</v>
      </c>
      <c r="BR14" s="36">
        <v>15.88585</v>
      </c>
      <c r="BS14" s="47">
        <v>0.19686666666666666</v>
      </c>
      <c r="BT14" s="35">
        <v>15.531780000000001</v>
      </c>
    </row>
    <row r="15" spans="1:72" x14ac:dyDescent="0.25">
      <c r="A15" s="54"/>
      <c r="B15" s="8"/>
      <c r="C15" s="8"/>
      <c r="D15" s="8"/>
      <c r="E15" s="8"/>
      <c r="F15" s="8"/>
      <c r="G15" s="8"/>
      <c r="H15" s="8"/>
      <c r="I15" s="8"/>
      <c r="J15" s="64"/>
      <c r="K15" s="8"/>
      <c r="L15" s="8"/>
      <c r="M15" s="8"/>
      <c r="N15" s="8"/>
      <c r="O15" s="8"/>
      <c r="P15" s="148"/>
      <c r="Q15" s="8"/>
      <c r="R15" s="8"/>
      <c r="S15" s="8"/>
      <c r="T15" s="8"/>
      <c r="U15" s="8"/>
      <c r="V15" s="65"/>
      <c r="W15" s="66"/>
      <c r="X15" s="67"/>
      <c r="Y15" s="67"/>
      <c r="Z15" s="67"/>
      <c r="AA15" s="67"/>
      <c r="AB15" s="67"/>
      <c r="AC15" s="67"/>
      <c r="AD15" s="67"/>
      <c r="AE15" s="54"/>
      <c r="AF15" s="68"/>
      <c r="AG15" s="69"/>
      <c r="AH15" s="70"/>
      <c r="AI15" s="70"/>
      <c r="AJ15" s="70"/>
      <c r="AK15" s="70"/>
      <c r="AL15" s="70"/>
      <c r="AM15" s="70"/>
      <c r="AN15" s="152"/>
      <c r="AO15" s="43"/>
      <c r="AP15" s="72"/>
      <c r="AQ15" s="153"/>
      <c r="AR15" s="71"/>
      <c r="AS15" s="72"/>
      <c r="AT15" s="43"/>
      <c r="AU15" s="43"/>
      <c r="AV15" s="220"/>
      <c r="AW15" s="41"/>
      <c r="AX15" s="124"/>
      <c r="AY15" s="73"/>
      <c r="AZ15" s="72"/>
      <c r="BA15" s="43"/>
      <c r="BB15" s="43"/>
      <c r="BC15" s="75"/>
      <c r="BD15" s="76"/>
      <c r="BE15" s="54"/>
      <c r="BF15" s="116"/>
      <c r="BG15" s="116"/>
      <c r="BH15" s="71"/>
      <c r="BI15" s="72"/>
      <c r="BJ15" s="43"/>
      <c r="BK15" s="43"/>
      <c r="BL15" s="220"/>
      <c r="BM15" s="116"/>
      <c r="BN15" s="124"/>
      <c r="BO15" s="73"/>
      <c r="BP15" s="72"/>
      <c r="BQ15" s="43"/>
      <c r="BR15" s="43"/>
      <c r="BS15" s="71"/>
      <c r="BT15" s="3"/>
    </row>
    <row r="16" spans="1:72" x14ac:dyDescent="0.25">
      <c r="A16" s="34" t="s">
        <v>21</v>
      </c>
      <c r="B16" s="35">
        <v>99.284066666666661</v>
      </c>
      <c r="C16" s="36">
        <v>99.308033333333341</v>
      </c>
      <c r="D16" s="36">
        <v>99.649500000000003</v>
      </c>
      <c r="E16" s="36">
        <v>99.410371428571452</v>
      </c>
      <c r="F16" s="36">
        <v>99.515787500000002</v>
      </c>
      <c r="G16" s="36">
        <v>98.959550000000007</v>
      </c>
      <c r="H16" s="36">
        <f t="shared" ref="H16:I16" si="2">AVERAGE(B16,D16,F16)</f>
        <v>99.483118055555551</v>
      </c>
      <c r="I16" s="36">
        <f t="shared" si="2"/>
        <v>99.225984920634929</v>
      </c>
      <c r="J16" s="37">
        <v>99.474342857142872</v>
      </c>
      <c r="K16" s="36">
        <v>99.488200000000006</v>
      </c>
      <c r="L16" s="36">
        <v>99.426850000000002</v>
      </c>
      <c r="M16" s="35">
        <v>99.256200000000007</v>
      </c>
      <c r="N16" s="35">
        <v>99.169179999999997</v>
      </c>
      <c r="O16" s="36">
        <v>99.041900000000012</v>
      </c>
      <c r="P16" s="34" t="s">
        <v>21</v>
      </c>
      <c r="Q16" s="36">
        <v>99.564449999999994</v>
      </c>
      <c r="R16" s="36">
        <v>99.963099999999997</v>
      </c>
      <c r="S16" s="36">
        <v>99.410800000000009</v>
      </c>
      <c r="T16" s="36">
        <v>99.251949999999994</v>
      </c>
      <c r="U16" s="36">
        <v>99.164299999999983</v>
      </c>
      <c r="V16" s="38">
        <v>99.451799999999992</v>
      </c>
      <c r="W16" s="39">
        <v>99.743849999999995</v>
      </c>
      <c r="X16" s="40">
        <v>99.278999999999996</v>
      </c>
      <c r="Y16" s="40">
        <v>99.518559999999994</v>
      </c>
      <c r="Z16" s="40">
        <v>99.228233333333336</v>
      </c>
      <c r="AA16" s="41">
        <v>99.5381</v>
      </c>
      <c r="AB16" s="41">
        <v>99.216475000000003</v>
      </c>
      <c r="AC16" s="41">
        <v>99.626933333333341</v>
      </c>
      <c r="AD16" s="41">
        <v>99.661833333333334</v>
      </c>
      <c r="AE16" s="34" t="s">
        <v>21</v>
      </c>
      <c r="AF16" s="71">
        <v>98.418061289999997</v>
      </c>
      <c r="AG16" s="72">
        <v>99.03479999999999</v>
      </c>
      <c r="AH16" s="73">
        <v>99.479087500000006</v>
      </c>
      <c r="AI16" s="43">
        <v>99.058412500000003</v>
      </c>
      <c r="AJ16" s="43">
        <v>99.439566666666678</v>
      </c>
      <c r="AK16" s="43">
        <v>98.956050000000005</v>
      </c>
      <c r="AL16" s="43">
        <v>99.64285000000001</v>
      </c>
      <c r="AM16" s="43">
        <v>99.333249999999992</v>
      </c>
      <c r="AN16" s="39"/>
      <c r="AO16" s="73">
        <v>100.16656999999999</v>
      </c>
      <c r="AP16" s="72">
        <v>99.1</v>
      </c>
      <c r="AQ16" s="42" t="s">
        <v>21</v>
      </c>
      <c r="AR16" s="71">
        <v>99.387200000000007</v>
      </c>
      <c r="AS16" s="72">
        <v>99.549428571428578</v>
      </c>
      <c r="AT16" s="43">
        <v>99.329374999999985</v>
      </c>
      <c r="AU16" s="43">
        <v>99.4</v>
      </c>
      <c r="AV16" s="218"/>
      <c r="AW16" s="40">
        <v>100.24197142857143</v>
      </c>
      <c r="AX16" s="42">
        <v>99.988083333333336</v>
      </c>
      <c r="AY16" s="35">
        <v>100.20605</v>
      </c>
      <c r="AZ16" s="38">
        <v>100.36880000000001</v>
      </c>
      <c r="BA16" s="43">
        <v>100.29085000000002</v>
      </c>
      <c r="BB16" s="36">
        <v>100.14426666666668</v>
      </c>
      <c r="BC16" s="37">
        <v>100.68090000000001</v>
      </c>
      <c r="BD16" s="38">
        <v>100.491</v>
      </c>
      <c r="BE16" s="34" t="s">
        <v>21</v>
      </c>
      <c r="BF16" s="39">
        <v>100.01075384615385</v>
      </c>
      <c r="BG16" s="40">
        <v>99.69462</v>
      </c>
      <c r="BH16" s="37">
        <v>99.837525000000014</v>
      </c>
      <c r="BI16" s="38">
        <v>99.881063636363649</v>
      </c>
      <c r="BJ16" s="43">
        <v>99.380500000000012</v>
      </c>
      <c r="BK16" s="36">
        <v>99.862899999999996</v>
      </c>
      <c r="BL16" s="218"/>
      <c r="BM16" s="40">
        <v>99.942100000000011</v>
      </c>
      <c r="BN16" s="42">
        <v>99.980400000000003</v>
      </c>
      <c r="BO16" s="35">
        <v>99.762475000000009</v>
      </c>
      <c r="BP16" s="38">
        <v>99.801049999999989</v>
      </c>
      <c r="BQ16" s="43">
        <v>99.825180000000003</v>
      </c>
      <c r="BR16" s="36">
        <v>99.795416666666668</v>
      </c>
      <c r="BS16" s="71">
        <v>100.11388333333333</v>
      </c>
      <c r="BT16" s="35">
        <v>99.961359999999985</v>
      </c>
    </row>
    <row r="17" spans="1:72" x14ac:dyDescent="0.25">
      <c r="A17" s="54"/>
      <c r="B17" s="3"/>
      <c r="C17" s="74"/>
      <c r="D17" s="74"/>
      <c r="E17" s="74"/>
      <c r="F17" s="74"/>
      <c r="G17" s="74"/>
      <c r="H17" s="74"/>
      <c r="I17" s="74"/>
      <c r="J17" s="75"/>
      <c r="K17" s="74"/>
      <c r="L17" s="74"/>
      <c r="M17" s="3"/>
      <c r="N17" s="3"/>
      <c r="O17" s="74"/>
      <c r="P17" s="148"/>
      <c r="Q17" s="74"/>
      <c r="R17" s="74"/>
      <c r="S17" s="74"/>
      <c r="T17" s="74"/>
      <c r="U17" s="74"/>
      <c r="V17" s="76"/>
      <c r="W17" s="77"/>
      <c r="X17" s="78"/>
      <c r="Y17" s="78"/>
      <c r="Z17" s="78"/>
      <c r="AA17" s="67"/>
      <c r="AB17" s="67"/>
      <c r="AC17" s="67"/>
      <c r="AD17" s="67"/>
      <c r="AE17" s="54"/>
      <c r="AF17" s="75"/>
      <c r="AG17" s="76"/>
      <c r="AH17" s="3"/>
      <c r="AI17" s="74"/>
      <c r="AJ17" s="74"/>
      <c r="AK17" s="3"/>
      <c r="AL17" s="3"/>
      <c r="AM17" s="74"/>
      <c r="AN17" s="152"/>
      <c r="AO17" s="3"/>
      <c r="AP17" s="76"/>
      <c r="AQ17" s="153"/>
      <c r="AR17" s="75"/>
      <c r="AS17" s="76"/>
      <c r="AT17" s="74"/>
      <c r="AU17" s="3"/>
      <c r="AV17" s="220"/>
      <c r="AW17" s="147"/>
      <c r="AX17" s="60"/>
      <c r="AY17" s="3"/>
      <c r="AZ17" s="76"/>
      <c r="BA17" s="74"/>
      <c r="BB17" s="3"/>
      <c r="BC17" s="75"/>
      <c r="BD17" s="76"/>
      <c r="BE17" s="54"/>
      <c r="BF17" s="77"/>
      <c r="BG17" s="114"/>
      <c r="BH17" s="75"/>
      <c r="BI17" s="76"/>
      <c r="BJ17" s="74"/>
      <c r="BK17" s="3"/>
      <c r="BL17" s="220"/>
      <c r="BM17" s="147"/>
      <c r="BN17" s="60"/>
      <c r="BO17" s="3"/>
      <c r="BP17" s="76"/>
      <c r="BQ17" s="74"/>
      <c r="BR17" s="3"/>
      <c r="BS17" s="75"/>
      <c r="BT17" s="3"/>
    </row>
    <row r="18" spans="1:72" x14ac:dyDescent="0.25">
      <c r="A18" s="79" t="s">
        <v>22</v>
      </c>
      <c r="B18" s="55">
        <v>2.903</v>
      </c>
      <c r="C18" s="2">
        <v>2.9936666666666665</v>
      </c>
      <c r="D18" s="2">
        <v>2.8845000000000001</v>
      </c>
      <c r="E18" s="2">
        <v>2.9941428571428577</v>
      </c>
      <c r="F18" s="2">
        <v>2.8796249999999994</v>
      </c>
      <c r="G18" s="2">
        <v>2.9969999999999999</v>
      </c>
      <c r="H18" s="2">
        <v>2.8889999999999998</v>
      </c>
      <c r="I18" s="2">
        <f t="shared" ref="I18:I22" si="3">AVERAGE(C18,E18,G18)</f>
        <v>2.994936507936508</v>
      </c>
      <c r="J18" s="56">
        <v>2.8674285714285714</v>
      </c>
      <c r="K18" s="2">
        <v>2.9947500000000002</v>
      </c>
      <c r="L18" s="2">
        <v>2.8740000000000001</v>
      </c>
      <c r="M18" s="55">
        <v>2.991175540625596</v>
      </c>
      <c r="N18" s="55">
        <v>2.8632</v>
      </c>
      <c r="O18" s="2">
        <v>2.9896666666666669</v>
      </c>
      <c r="P18" s="79" t="s">
        <v>22</v>
      </c>
      <c r="Q18" s="2">
        <v>2.883</v>
      </c>
      <c r="R18" s="2">
        <v>2.9885000000000002</v>
      </c>
      <c r="S18" s="2">
        <v>2.8762499999999998</v>
      </c>
      <c r="T18" s="2">
        <v>2.9864999999999999</v>
      </c>
      <c r="U18" s="2">
        <v>2.8873333333333329</v>
      </c>
      <c r="V18" s="62">
        <v>2.9895</v>
      </c>
      <c r="W18" s="57">
        <v>2.8808333333333329</v>
      </c>
      <c r="X18" s="58">
        <v>2.9954999999999998</v>
      </c>
      <c r="Y18" s="58">
        <v>2.8782000000000001</v>
      </c>
      <c r="Z18" s="58">
        <v>3.0033333333333334</v>
      </c>
      <c r="AA18" s="59">
        <v>2.8806666666666665</v>
      </c>
      <c r="AB18" s="59">
        <v>3.0034999999999998</v>
      </c>
      <c r="AC18" s="59">
        <v>2.8849999999999998</v>
      </c>
      <c r="AD18" s="59">
        <v>2.9979999999999998</v>
      </c>
      <c r="AE18" s="79" t="s">
        <v>22</v>
      </c>
      <c r="AF18" s="56">
        <v>2.9353333333333329</v>
      </c>
      <c r="AG18" s="62">
        <v>2.9927083412829663</v>
      </c>
      <c r="AH18" s="55">
        <v>2.9180122793111396</v>
      </c>
      <c r="AI18" s="2">
        <v>2.9958522879442562</v>
      </c>
      <c r="AJ18" s="2">
        <v>2.8781409507093056</v>
      </c>
      <c r="AK18" s="55">
        <v>2.9822685102423794</v>
      </c>
      <c r="AL18" s="55">
        <v>2.9020548559344794</v>
      </c>
      <c r="AM18" s="2">
        <v>2.9856378550530156</v>
      </c>
      <c r="AN18" s="57"/>
      <c r="AO18" s="55">
        <v>2.8357186971903241</v>
      </c>
      <c r="AP18" s="62">
        <v>2.9872625384446838</v>
      </c>
      <c r="AQ18" s="80" t="s">
        <v>22</v>
      </c>
      <c r="AR18" s="56">
        <v>2.9041445350149679</v>
      </c>
      <c r="AS18" s="62">
        <v>2.9935454347287322</v>
      </c>
      <c r="AT18" s="2">
        <v>2.8410105572410087</v>
      </c>
      <c r="AU18" s="55">
        <v>2.9894689135636585</v>
      </c>
      <c r="AV18" s="221"/>
      <c r="AW18" s="58">
        <v>2.8645714285714283</v>
      </c>
      <c r="AX18" s="80">
        <v>2.9845000000000002</v>
      </c>
      <c r="AY18" s="55">
        <v>2.85025</v>
      </c>
      <c r="AZ18" s="62">
        <v>2.9856666666666669</v>
      </c>
      <c r="BA18" s="2">
        <v>2.8669999999999995</v>
      </c>
      <c r="BB18" s="55">
        <v>2.9841666666666669</v>
      </c>
      <c r="BC18" s="56">
        <v>2.9530000000000003</v>
      </c>
      <c r="BD18" s="62">
        <v>2.9845000000000002</v>
      </c>
      <c r="BE18" s="79" t="s">
        <v>22</v>
      </c>
      <c r="BF18" s="57">
        <v>2.9169230769230765</v>
      </c>
      <c r="BG18" s="58">
        <v>2.9813999999999998</v>
      </c>
      <c r="BH18" s="56">
        <v>2.9183333333333334</v>
      </c>
      <c r="BI18" s="62">
        <v>2.9870000000000001</v>
      </c>
      <c r="BJ18" s="2">
        <v>2.9470000000000001</v>
      </c>
      <c r="BK18" s="55">
        <v>2.988</v>
      </c>
      <c r="BL18" s="221"/>
      <c r="BM18" s="58">
        <v>2.8990666666666667</v>
      </c>
      <c r="BN18" s="80">
        <v>2.9881250000000001</v>
      </c>
      <c r="BO18" s="55">
        <v>2.8728750000000001</v>
      </c>
      <c r="BP18" s="62">
        <v>2.9875000000000003</v>
      </c>
      <c r="BQ18" s="2">
        <v>2.8800000000000003</v>
      </c>
      <c r="BR18" s="55">
        <v>2.9833333333333329</v>
      </c>
      <c r="BS18" s="56">
        <v>2.8853333333333335</v>
      </c>
      <c r="BT18" s="55">
        <v>2.9896000000000003</v>
      </c>
    </row>
    <row r="19" spans="1:72" x14ac:dyDescent="0.25">
      <c r="A19" s="79" t="s">
        <v>23</v>
      </c>
      <c r="B19" s="55">
        <v>1.1013333333333335</v>
      </c>
      <c r="C19" s="2">
        <v>1.0023333333333333</v>
      </c>
      <c r="D19" s="2">
        <v>1.1185</v>
      </c>
      <c r="E19" s="2">
        <v>1.0031428571428571</v>
      </c>
      <c r="F19" s="2">
        <v>1.120625</v>
      </c>
      <c r="G19" s="2">
        <v>1.0004999999999999</v>
      </c>
      <c r="H19" s="2">
        <v>1.1140000000000001</v>
      </c>
      <c r="I19" s="2">
        <f t="shared" si="3"/>
        <v>1.0019920634920634</v>
      </c>
      <c r="J19" s="56">
        <v>1.1375714285714285</v>
      </c>
      <c r="K19" s="2">
        <v>0.99949999999999994</v>
      </c>
      <c r="L19" s="2">
        <v>1.1299999999999999</v>
      </c>
      <c r="M19" s="55">
        <v>1.0056037429652578</v>
      </c>
      <c r="N19" s="55">
        <v>1.1415999999999999</v>
      </c>
      <c r="O19" s="2">
        <v>1.0083333333333333</v>
      </c>
      <c r="P19" s="79" t="s">
        <v>23</v>
      </c>
      <c r="Q19" s="2">
        <v>1.121</v>
      </c>
      <c r="R19" s="2">
        <v>1.0135000000000001</v>
      </c>
      <c r="S19" s="2">
        <v>1.1274999999999999</v>
      </c>
      <c r="T19" s="2">
        <v>1.012</v>
      </c>
      <c r="U19" s="2">
        <v>1.1173333333333333</v>
      </c>
      <c r="V19" s="62">
        <v>1.008</v>
      </c>
      <c r="W19" s="57">
        <v>1.1173333333333333</v>
      </c>
      <c r="X19" s="58">
        <v>1.0015000000000001</v>
      </c>
      <c r="Y19" s="58">
        <v>1.1192</v>
      </c>
      <c r="Z19" s="58">
        <v>0.9913333333333334</v>
      </c>
      <c r="AA19" s="59">
        <v>1.1203333333333332</v>
      </c>
      <c r="AB19" s="51">
        <v>0.9930000000000001</v>
      </c>
      <c r="AC19" s="59">
        <v>1.1133333333333333</v>
      </c>
      <c r="AD19" s="51">
        <v>0.996</v>
      </c>
      <c r="AE19" s="79" t="s">
        <v>23</v>
      </c>
      <c r="AF19" s="56">
        <v>1.0613333333333332</v>
      </c>
      <c r="AG19" s="62">
        <v>1.0101523006982149</v>
      </c>
      <c r="AH19" s="55">
        <v>1.0784071538307478</v>
      </c>
      <c r="AI19" s="2">
        <v>1.0036464962299008</v>
      </c>
      <c r="AJ19" s="2">
        <v>1.1182562702671635</v>
      </c>
      <c r="AK19" s="55">
        <v>1.0156571404200858</v>
      </c>
      <c r="AL19" s="55">
        <v>1.1000810283305298</v>
      </c>
      <c r="AM19" s="2">
        <v>1.0182727365978121</v>
      </c>
      <c r="AN19" s="57"/>
      <c r="AO19" s="55">
        <v>1.1671426821496178</v>
      </c>
      <c r="AP19" s="62">
        <v>1.0103921704114149</v>
      </c>
      <c r="AQ19" s="80" t="s">
        <v>23</v>
      </c>
      <c r="AR19" s="56">
        <v>1.1180439507146809</v>
      </c>
      <c r="AS19" s="62">
        <v>1.0069095614295773</v>
      </c>
      <c r="AT19" s="2">
        <v>1.1665661129205727</v>
      </c>
      <c r="AU19" s="55">
        <v>1.0088463503303398</v>
      </c>
      <c r="AV19" s="221"/>
      <c r="AW19" s="58">
        <v>1.1382857142857143</v>
      </c>
      <c r="AX19" s="80">
        <v>1.0125</v>
      </c>
      <c r="AY19" s="55">
        <v>1.1527499999999999</v>
      </c>
      <c r="AZ19" s="62">
        <v>1.0123333333333333</v>
      </c>
      <c r="BA19" s="2">
        <v>1.1380000000000001</v>
      </c>
      <c r="BB19" s="55">
        <v>1.0131666666666665</v>
      </c>
      <c r="BC19" s="56">
        <v>1.0430000000000001</v>
      </c>
      <c r="BD19" s="62">
        <v>1.0129999999999999</v>
      </c>
      <c r="BE19" s="79" t="s">
        <v>23</v>
      </c>
      <c r="BF19" s="57">
        <v>1.0950000000000002</v>
      </c>
      <c r="BG19" s="58">
        <v>1.0207999999999999</v>
      </c>
      <c r="BH19" s="56">
        <v>1.0954166666666667</v>
      </c>
      <c r="BI19" s="62">
        <v>1.0138181818181815</v>
      </c>
      <c r="BJ19" s="2">
        <v>1.0676000000000001</v>
      </c>
      <c r="BK19" s="55">
        <v>1.0117999999999998</v>
      </c>
      <c r="BL19" s="221"/>
      <c r="BM19" s="58">
        <v>1.1123333333333334</v>
      </c>
      <c r="BN19" s="80">
        <v>1.0109999999999999</v>
      </c>
      <c r="BO19" s="55">
        <v>1.1363750000000001</v>
      </c>
      <c r="BP19" s="62">
        <v>1.0121666666666667</v>
      </c>
      <c r="BQ19" s="2">
        <v>1.1300000000000001</v>
      </c>
      <c r="BR19" s="55">
        <v>1.0163333333333331</v>
      </c>
      <c r="BS19" s="56">
        <v>1.1213333333333333</v>
      </c>
      <c r="BT19" s="55">
        <v>1.0092000000000001</v>
      </c>
    </row>
    <row r="20" spans="1:72" x14ac:dyDescent="0.25">
      <c r="A20" s="54" t="s">
        <v>24</v>
      </c>
      <c r="B20" s="45">
        <v>3.3333333333333332E-4</v>
      </c>
      <c r="C20" s="46">
        <v>0</v>
      </c>
      <c r="D20" s="46">
        <v>2.5000000000000001E-4</v>
      </c>
      <c r="E20" s="46">
        <v>4.285714285714286E-4</v>
      </c>
      <c r="F20" s="46">
        <v>3.7500000000000001E-4</v>
      </c>
      <c r="G20" s="46">
        <v>5.0000000000000001E-4</v>
      </c>
      <c r="H20" s="46">
        <f t="shared" ref="H20:H21" si="4">AVERAGE(B20,D20,F20)</f>
        <v>3.1944444444444441E-4</v>
      </c>
      <c r="I20" s="46">
        <f t="shared" si="3"/>
        <v>3.095238095238095E-4</v>
      </c>
      <c r="J20" s="47">
        <v>2.8571428571428574E-4</v>
      </c>
      <c r="K20" s="46">
        <v>2.5000000000000001E-4</v>
      </c>
      <c r="L20" s="46">
        <v>5.0000000000000001E-4</v>
      </c>
      <c r="M20" s="45">
        <v>2.2404630561555683E-4</v>
      </c>
      <c r="N20" s="45">
        <v>4.0000000000000002E-4</v>
      </c>
      <c r="O20" s="46">
        <v>0</v>
      </c>
      <c r="P20" s="148" t="s">
        <v>24</v>
      </c>
      <c r="Q20" s="46">
        <v>0</v>
      </c>
      <c r="R20" s="46">
        <v>0</v>
      </c>
      <c r="S20" s="46">
        <v>5.0000000000000001E-4</v>
      </c>
      <c r="T20" s="46">
        <v>1E-3</v>
      </c>
      <c r="U20" s="46">
        <v>6.6666666666666664E-4</v>
      </c>
      <c r="V20" s="48">
        <v>0</v>
      </c>
      <c r="W20" s="49">
        <v>3.3333333333333332E-4</v>
      </c>
      <c r="X20" s="78">
        <v>0</v>
      </c>
      <c r="Y20" s="78">
        <v>0</v>
      </c>
      <c r="Z20" s="50">
        <v>6.6666666666666664E-4</v>
      </c>
      <c r="AA20" s="51">
        <v>6.6666666666666664E-4</v>
      </c>
      <c r="AB20" s="51">
        <v>2.5000000000000001E-4</v>
      </c>
      <c r="AC20" s="51">
        <v>0</v>
      </c>
      <c r="AD20" s="51">
        <v>0</v>
      </c>
      <c r="AE20" s="54" t="s">
        <v>24</v>
      </c>
      <c r="AF20" s="47">
        <v>3.3333333333333332E-4</v>
      </c>
      <c r="AG20" s="48">
        <v>3.3666142181739035E-4</v>
      </c>
      <c r="AH20" s="45">
        <v>1.6965256512855701E-3</v>
      </c>
      <c r="AI20" s="46">
        <v>1.0665877721640852E-3</v>
      </c>
      <c r="AJ20" s="46">
        <v>3.5034357270653954E-3</v>
      </c>
      <c r="AK20" s="45">
        <v>4.2026478054788723E-3</v>
      </c>
      <c r="AL20" s="45">
        <v>1.6003700323816627E-3</v>
      </c>
      <c r="AM20" s="46">
        <v>1.0747980085679225E-3</v>
      </c>
      <c r="AN20" s="152"/>
      <c r="AO20" s="45">
        <v>9.4600133072553672E-4</v>
      </c>
      <c r="AP20" s="48">
        <v>4.6955215653429224E-4</v>
      </c>
      <c r="AQ20" s="153" t="s">
        <v>24</v>
      </c>
      <c r="AR20" s="47">
        <v>0</v>
      </c>
      <c r="AS20" s="48">
        <v>3.6726462581991538E-4</v>
      </c>
      <c r="AT20" s="46">
        <v>8.0568124810581317E-4</v>
      </c>
      <c r="AU20" s="45">
        <v>4.1198914978042014E-4</v>
      </c>
      <c r="AV20" s="220"/>
      <c r="AW20" s="50">
        <v>0.13100000000000001</v>
      </c>
      <c r="AX20" s="52">
        <v>8.3333333333333339E-4</v>
      </c>
      <c r="AY20" s="45">
        <v>0.14674999999999999</v>
      </c>
      <c r="AZ20" s="48">
        <v>0</v>
      </c>
      <c r="BA20" s="46">
        <v>0.1265</v>
      </c>
      <c r="BB20" s="45">
        <v>3.3333333333333332E-4</v>
      </c>
      <c r="BC20" s="47">
        <v>0.105</v>
      </c>
      <c r="BD20" s="48">
        <v>5.0000000000000001E-4</v>
      </c>
      <c r="BE20" s="54" t="s">
        <v>24</v>
      </c>
      <c r="BF20" s="49">
        <v>8.146153846153846E-2</v>
      </c>
      <c r="BG20" s="50">
        <v>6.9999999999999999E-4</v>
      </c>
      <c r="BH20" s="47">
        <v>7.8583333333333324E-2</v>
      </c>
      <c r="BI20" s="48">
        <v>4.5454545454545455E-4</v>
      </c>
      <c r="BJ20" s="46">
        <v>6.0399999999999995E-2</v>
      </c>
      <c r="BK20" s="45">
        <v>4.0000000000000002E-4</v>
      </c>
      <c r="BL20" s="220"/>
      <c r="BM20" s="50">
        <v>9.8533333333333348E-2</v>
      </c>
      <c r="BN20" s="52">
        <v>1E-3</v>
      </c>
      <c r="BO20" s="45">
        <v>0.1245</v>
      </c>
      <c r="BP20" s="48">
        <v>6.6666666666666664E-4</v>
      </c>
      <c r="BQ20" s="46">
        <v>0.11639999999999999</v>
      </c>
      <c r="BR20" s="45">
        <v>1.1666666666666668E-3</v>
      </c>
      <c r="BS20" s="47">
        <v>0.11499999999999999</v>
      </c>
      <c r="BT20" s="45">
        <v>4.0000000000000002E-4</v>
      </c>
    </row>
    <row r="21" spans="1:72" x14ac:dyDescent="0.25">
      <c r="A21" s="44" t="s">
        <v>25</v>
      </c>
      <c r="B21" s="45">
        <v>3.3333333333333332E-4</v>
      </c>
      <c r="C21" s="46">
        <v>0</v>
      </c>
      <c r="D21" s="46">
        <v>0</v>
      </c>
      <c r="E21" s="46">
        <v>1.4285714285714287E-4</v>
      </c>
      <c r="F21" s="46">
        <v>5.0000000000000001E-4</v>
      </c>
      <c r="G21" s="46">
        <v>5.0000000000000001E-4</v>
      </c>
      <c r="H21" s="46">
        <f t="shared" si="4"/>
        <v>2.7777777777777778E-4</v>
      </c>
      <c r="I21" s="46">
        <f t="shared" si="3"/>
        <v>2.142857142857143E-4</v>
      </c>
      <c r="J21" s="47">
        <v>0</v>
      </c>
      <c r="K21" s="46">
        <v>7.5000000000000002E-4</v>
      </c>
      <c r="L21" s="46">
        <v>0</v>
      </c>
      <c r="M21" s="45">
        <v>0</v>
      </c>
      <c r="N21" s="45">
        <v>2.0000000000000001E-4</v>
      </c>
      <c r="O21" s="46">
        <v>0</v>
      </c>
      <c r="P21" s="44" t="s">
        <v>25</v>
      </c>
      <c r="Q21" s="46">
        <v>0</v>
      </c>
      <c r="R21" s="46">
        <v>0</v>
      </c>
      <c r="S21" s="46">
        <v>2.5000000000000001E-4</v>
      </c>
      <c r="T21" s="46">
        <v>5.0000000000000001E-4</v>
      </c>
      <c r="U21" s="46">
        <v>3.3333333333333332E-4</v>
      </c>
      <c r="V21" s="48">
        <v>5.0000000000000001E-4</v>
      </c>
      <c r="W21" s="49">
        <v>5.0000000000000001E-4</v>
      </c>
      <c r="X21" s="50">
        <v>5.0000000000000001E-4</v>
      </c>
      <c r="Y21" s="50">
        <v>0</v>
      </c>
      <c r="Z21" s="50">
        <v>0</v>
      </c>
      <c r="AA21" s="51">
        <v>0</v>
      </c>
      <c r="AB21" s="51">
        <v>5.0000000000000001E-4</v>
      </c>
      <c r="AC21" s="51">
        <v>0</v>
      </c>
      <c r="AD21" s="51">
        <v>0</v>
      </c>
      <c r="AE21" s="44" t="s">
        <v>25</v>
      </c>
      <c r="AF21" s="47">
        <v>6.6666666666666664E-4</v>
      </c>
      <c r="AG21" s="48">
        <v>0</v>
      </c>
      <c r="AH21" s="45">
        <v>3.2161779760816502E-4</v>
      </c>
      <c r="AI21" s="46">
        <v>1.5458798694899709E-4</v>
      </c>
      <c r="AJ21" s="46">
        <v>9.2394328940418913E-5</v>
      </c>
      <c r="AK21" s="45">
        <v>0</v>
      </c>
      <c r="AL21" s="45">
        <v>4.8624602102089435E-4</v>
      </c>
      <c r="AM21" s="46">
        <v>5.1240658314791307E-4</v>
      </c>
      <c r="AN21" s="49"/>
      <c r="AO21" s="45">
        <v>3.0775678393597312E-4</v>
      </c>
      <c r="AP21" s="48">
        <v>1.4375160919933682E-4</v>
      </c>
      <c r="AQ21" s="52" t="s">
        <v>25</v>
      </c>
      <c r="AR21" s="47">
        <v>1.1658393041252282E-3</v>
      </c>
      <c r="AS21" s="48">
        <v>2.1696097551525057E-4</v>
      </c>
      <c r="AT21" s="46">
        <v>9.5833063370517711E-5</v>
      </c>
      <c r="AU21" s="45">
        <v>7.9543163559475031E-4</v>
      </c>
      <c r="AV21" s="219"/>
      <c r="AW21" s="147" t="s">
        <v>51</v>
      </c>
      <c r="AX21" s="60" t="s">
        <v>51</v>
      </c>
      <c r="AY21" s="3" t="s">
        <v>51</v>
      </c>
      <c r="AZ21" s="76" t="s">
        <v>51</v>
      </c>
      <c r="BA21" s="1" t="s">
        <v>51</v>
      </c>
      <c r="BB21" s="1" t="s">
        <v>51</v>
      </c>
      <c r="BC21" s="75" t="s">
        <v>51</v>
      </c>
      <c r="BD21" s="117" t="s">
        <v>51</v>
      </c>
      <c r="BE21" s="44" t="s">
        <v>25</v>
      </c>
      <c r="BF21" s="74" t="s">
        <v>51</v>
      </c>
      <c r="BG21" s="74" t="s">
        <v>51</v>
      </c>
      <c r="BH21" s="75" t="s">
        <v>51</v>
      </c>
      <c r="BI21" s="76" t="s">
        <v>51</v>
      </c>
      <c r="BJ21" s="74" t="s">
        <v>51</v>
      </c>
      <c r="BK21" s="74" t="s">
        <v>51</v>
      </c>
      <c r="BL21" s="219"/>
      <c r="BM21" s="25" t="s">
        <v>51</v>
      </c>
      <c r="BN21" s="117" t="s">
        <v>51</v>
      </c>
      <c r="BO21" s="25" t="s">
        <v>54</v>
      </c>
      <c r="BP21" s="25" t="s">
        <v>54</v>
      </c>
      <c r="BQ21" s="127" t="s">
        <v>54</v>
      </c>
      <c r="BR21" s="117" t="s">
        <v>54</v>
      </c>
      <c r="BS21" s="25" t="s">
        <v>51</v>
      </c>
      <c r="BT21" s="25" t="s">
        <v>51</v>
      </c>
    </row>
    <row r="22" spans="1:72" x14ac:dyDescent="0.25">
      <c r="A22" s="44" t="s">
        <v>26</v>
      </c>
      <c r="B22" s="45">
        <v>0.10066666666666668</v>
      </c>
      <c r="C22" s="46">
        <v>1E-3</v>
      </c>
      <c r="D22" s="46">
        <v>0.11399999999999999</v>
      </c>
      <c r="E22" s="46">
        <v>5.7142857142857147E-4</v>
      </c>
      <c r="F22" s="46">
        <v>0.12075</v>
      </c>
      <c r="G22" s="46">
        <v>2.5000000000000001E-3</v>
      </c>
      <c r="H22" s="46">
        <v>0.112</v>
      </c>
      <c r="I22" s="46">
        <f t="shared" si="3"/>
        <v>1.3571428571428571E-3</v>
      </c>
      <c r="J22" s="47">
        <v>0.13057142857142859</v>
      </c>
      <c r="K22" s="46">
        <v>7.5000000000000002E-4</v>
      </c>
      <c r="L22" s="46">
        <v>0.1255</v>
      </c>
      <c r="M22" s="45">
        <v>0</v>
      </c>
      <c r="N22" s="45">
        <v>0.14080000000000001</v>
      </c>
      <c r="O22" s="46">
        <v>3.3333333333333332E-4</v>
      </c>
      <c r="P22" s="44" t="s">
        <v>26</v>
      </c>
      <c r="Q22" s="46">
        <v>0.11600000000000001</v>
      </c>
      <c r="R22" s="46">
        <v>1.5E-3</v>
      </c>
      <c r="S22" s="46">
        <v>0.1285</v>
      </c>
      <c r="T22" s="46">
        <v>2E-3</v>
      </c>
      <c r="U22" s="46">
        <v>0.11466666666666668</v>
      </c>
      <c r="V22" s="48">
        <v>1E-3</v>
      </c>
      <c r="W22" s="49">
        <v>0.12583333333333332</v>
      </c>
      <c r="X22" s="50">
        <v>1E-3</v>
      </c>
      <c r="Y22" s="50">
        <v>0.1376</v>
      </c>
      <c r="Z22" s="50">
        <v>6.6666666666666664E-4</v>
      </c>
      <c r="AA22" s="51">
        <v>0.13</v>
      </c>
      <c r="AB22" s="67">
        <v>1E-3</v>
      </c>
      <c r="AC22" s="51">
        <v>0.12666666666666668</v>
      </c>
      <c r="AD22" s="67">
        <v>1E-3</v>
      </c>
      <c r="AE22" s="44" t="s">
        <v>26</v>
      </c>
      <c r="AF22" s="47">
        <v>8.666666666666667E-2</v>
      </c>
      <c r="AG22" s="48">
        <v>1.5277095082855841E-3</v>
      </c>
      <c r="AH22" s="45">
        <v>8.0388484724823212E-2</v>
      </c>
      <c r="AI22" s="46">
        <v>7.8583355920702747E-4</v>
      </c>
      <c r="AJ22" s="46">
        <v>0.10863698816040143</v>
      </c>
      <c r="AK22" s="45">
        <v>2.0561751504206762E-4</v>
      </c>
      <c r="AL22" s="45">
        <v>8.5697137515016869E-2</v>
      </c>
      <c r="AM22" s="46">
        <v>0</v>
      </c>
      <c r="AN22" s="49"/>
      <c r="AO22" s="45">
        <v>0.15800476489756821</v>
      </c>
      <c r="AP22" s="48">
        <v>1.289186881684173E-3</v>
      </c>
      <c r="AQ22" s="52" t="s">
        <v>26</v>
      </c>
      <c r="AR22" s="47">
        <v>0.13643349517485467</v>
      </c>
      <c r="AS22" s="48">
        <v>1.6323030150163919E-3</v>
      </c>
      <c r="AT22" s="46">
        <v>0.15892892194965055</v>
      </c>
      <c r="AU22" s="45">
        <v>8.4856993828976725E-4</v>
      </c>
      <c r="AV22" s="219"/>
      <c r="AW22" s="50">
        <v>4.285714285714286E-4</v>
      </c>
      <c r="AX22" s="52">
        <v>5.0000000000000001E-4</v>
      </c>
      <c r="AY22" s="45">
        <v>0</v>
      </c>
      <c r="AZ22" s="48">
        <v>3.3333333333333332E-4</v>
      </c>
      <c r="BA22" s="46">
        <v>5.0000000000000001E-4</v>
      </c>
      <c r="BB22" s="45">
        <v>1.6666666666666666E-4</v>
      </c>
      <c r="BC22" s="47">
        <v>0</v>
      </c>
      <c r="BD22" s="48">
        <v>5.0000000000000001E-4</v>
      </c>
      <c r="BE22" s="44" t="s">
        <v>26</v>
      </c>
      <c r="BF22" s="84">
        <v>1.5384615384615385E-4</v>
      </c>
      <c r="BG22" s="84">
        <v>1E-4</v>
      </c>
      <c r="BH22" s="47">
        <v>3.3333333333333332E-4</v>
      </c>
      <c r="BI22" s="48">
        <v>0</v>
      </c>
      <c r="BJ22" s="46">
        <v>4.0000000000000002E-4</v>
      </c>
      <c r="BK22" s="46">
        <v>0</v>
      </c>
      <c r="BL22" s="219"/>
      <c r="BM22" s="46">
        <v>7.3333333333333345E-4</v>
      </c>
      <c r="BN22" s="48">
        <v>1.25E-4</v>
      </c>
      <c r="BO22" s="45">
        <v>7.5000000000000002E-4</v>
      </c>
      <c r="BP22" s="45">
        <v>3.3333333333333332E-4</v>
      </c>
      <c r="BQ22" s="47">
        <v>2.0000000000000001E-4</v>
      </c>
      <c r="BR22" s="48">
        <v>3.3333333333333332E-4</v>
      </c>
      <c r="BS22" s="130">
        <v>1.6666666666666666E-4</v>
      </c>
      <c r="BT22" s="45">
        <v>2.0000000000000001E-4</v>
      </c>
    </row>
    <row r="23" spans="1:72" x14ac:dyDescent="0.25">
      <c r="A23" s="44" t="s">
        <v>27</v>
      </c>
      <c r="B23" s="45">
        <v>0.875</v>
      </c>
      <c r="C23" s="46">
        <v>9.1000000000000011E-2</v>
      </c>
      <c r="D23" s="46">
        <v>0.86575000000000002</v>
      </c>
      <c r="E23" s="46">
        <v>0.10185714285714285</v>
      </c>
      <c r="F23" s="46">
        <v>0.86424999999999996</v>
      </c>
      <c r="G23" s="46">
        <v>0.11349999999999999</v>
      </c>
      <c r="H23" s="46">
        <v>0.86799999999999999</v>
      </c>
      <c r="I23" s="46">
        <f t="shared" ref="I23" si="5">AVERAGE(C23,E23,G23)</f>
        <v>0.10211904761904762</v>
      </c>
      <c r="J23" s="47">
        <v>0.8424285714285713</v>
      </c>
      <c r="K23" s="46">
        <v>9.9749999999999991E-2</v>
      </c>
      <c r="L23" s="46">
        <v>0.85</v>
      </c>
      <c r="M23" s="45">
        <v>9.6791577393807809E-2</v>
      </c>
      <c r="N23" s="45">
        <v>0.8286</v>
      </c>
      <c r="O23" s="46">
        <v>9.3999999999999986E-2</v>
      </c>
      <c r="P23" s="44" t="s">
        <v>27</v>
      </c>
      <c r="Q23" s="46">
        <v>0.86</v>
      </c>
      <c r="R23" s="46">
        <v>0.10250000000000001</v>
      </c>
      <c r="S23" s="46">
        <v>0.84224999999999994</v>
      </c>
      <c r="T23" s="46">
        <v>8.0500000000000002E-2</v>
      </c>
      <c r="U23" s="46">
        <v>0.85566666666666669</v>
      </c>
      <c r="V23" s="48">
        <v>9.8500000000000004E-2</v>
      </c>
      <c r="W23" s="49">
        <v>0.85999999999999988</v>
      </c>
      <c r="X23" s="50">
        <v>0.11649999999999999</v>
      </c>
      <c r="Y23" s="50">
        <v>0.84060000000000001</v>
      </c>
      <c r="Z23" s="50">
        <v>8.8333333333333333E-2</v>
      </c>
      <c r="AA23" s="51">
        <v>0.84566666666666668</v>
      </c>
      <c r="AB23" s="51">
        <v>9.1499999999999998E-2</v>
      </c>
      <c r="AC23" s="51">
        <v>0.85133333333333328</v>
      </c>
      <c r="AD23" s="51">
        <v>0.108</v>
      </c>
      <c r="AE23" s="44" t="s">
        <v>27</v>
      </c>
      <c r="AF23" s="47">
        <v>0.89266666666666661</v>
      </c>
      <c r="AG23" s="48">
        <v>9.7000334666681551E-2</v>
      </c>
      <c r="AH23" s="45">
        <v>0.91694386715893295</v>
      </c>
      <c r="AI23" s="46">
        <v>6.7339742875954733E-2</v>
      </c>
      <c r="AJ23" s="46">
        <v>0.89542111828683613</v>
      </c>
      <c r="AK23" s="45">
        <v>6.2585998380978183E-2</v>
      </c>
      <c r="AL23" s="45">
        <v>0.90504654588499134</v>
      </c>
      <c r="AM23" s="46">
        <v>7.6477076552746368E-2</v>
      </c>
      <c r="AN23" s="49"/>
      <c r="AO23" s="45">
        <v>0.82566415048328023</v>
      </c>
      <c r="AP23" s="48">
        <v>6.592136541829019E-2</v>
      </c>
      <c r="AQ23" s="52" t="s">
        <v>27</v>
      </c>
      <c r="AR23" s="47">
        <v>0.83300171714846738</v>
      </c>
      <c r="AS23" s="48">
        <v>7.713197660117535E-2</v>
      </c>
      <c r="AT23" s="46">
        <v>0.80673444512243964</v>
      </c>
      <c r="AU23" s="45">
        <v>6.9904232765558072E-2</v>
      </c>
      <c r="AV23" s="219"/>
      <c r="AW23" s="50">
        <v>0.85614285714285721</v>
      </c>
      <c r="AX23" s="52">
        <v>8.716666666666667E-2</v>
      </c>
      <c r="AY23" s="45">
        <v>0.83650000000000002</v>
      </c>
      <c r="AZ23" s="48">
        <v>8.7000000000000008E-2</v>
      </c>
      <c r="BA23" s="46">
        <v>0.85699999999999987</v>
      </c>
      <c r="BB23" s="45">
        <v>8.7500000000000008E-2</v>
      </c>
      <c r="BC23" s="47">
        <v>0.84250000000000003</v>
      </c>
      <c r="BD23" s="48">
        <v>7.350000000000001E-2</v>
      </c>
      <c r="BE23" s="44" t="s">
        <v>27</v>
      </c>
      <c r="BF23" s="49">
        <v>0.87307692307692308</v>
      </c>
      <c r="BG23" s="50">
        <v>6.1399999999999996E-2</v>
      </c>
      <c r="BH23" s="47">
        <v>0.87391666666666667</v>
      </c>
      <c r="BI23" s="48">
        <v>7.2363636363636352E-2</v>
      </c>
      <c r="BJ23" s="46">
        <v>0.87940000000000007</v>
      </c>
      <c r="BK23" s="45">
        <v>5.6800000000000003E-2</v>
      </c>
      <c r="BL23" s="219"/>
      <c r="BM23" s="84">
        <v>0.85706666666666642</v>
      </c>
      <c r="BN23" s="52">
        <v>8.6124999999999993E-2</v>
      </c>
      <c r="BO23" s="45">
        <v>0.83274999999999999</v>
      </c>
      <c r="BP23" s="45">
        <v>9.3499999999999986E-2</v>
      </c>
      <c r="BQ23" s="47">
        <v>0.84220000000000006</v>
      </c>
      <c r="BR23" s="48">
        <v>7.6499999999999999E-2</v>
      </c>
      <c r="BS23" s="45">
        <v>0.85250000000000004</v>
      </c>
      <c r="BT23" s="45">
        <v>9.8199999999999996E-2</v>
      </c>
    </row>
    <row r="24" spans="1:72" x14ac:dyDescent="0.25">
      <c r="A24" s="44" t="s">
        <v>28</v>
      </c>
      <c r="B24" s="45">
        <v>5.6666666666666671E-3</v>
      </c>
      <c r="C24" s="46">
        <v>0.91999999999999993</v>
      </c>
      <c r="D24" s="46">
        <v>1.0749999999999999E-2</v>
      </c>
      <c r="E24" s="46">
        <v>0.90514285714285714</v>
      </c>
      <c r="F24" s="46">
        <v>9.6249999999999981E-3</v>
      </c>
      <c r="G24" s="46">
        <v>0.88800000000000001</v>
      </c>
      <c r="H24" s="46">
        <v>8.9999999999999993E-3</v>
      </c>
      <c r="I24" s="46">
        <v>0.90500000000000003</v>
      </c>
      <c r="J24" s="47">
        <v>1.2142857142857141E-2</v>
      </c>
      <c r="K24" s="46">
        <v>0.91625000000000001</v>
      </c>
      <c r="L24" s="46">
        <v>1.2500000000000001E-2</v>
      </c>
      <c r="M24" s="45">
        <v>0.91915249680404576</v>
      </c>
      <c r="N24" s="45">
        <v>1.0999999999999999E-2</v>
      </c>
      <c r="O24" s="46">
        <v>0.92033333333333334</v>
      </c>
      <c r="P24" s="44" t="s">
        <v>28</v>
      </c>
      <c r="Q24" s="46">
        <v>1.4E-2</v>
      </c>
      <c r="R24" s="46">
        <v>0.89650000000000007</v>
      </c>
      <c r="S24" s="46">
        <v>1.0750000000000001E-2</v>
      </c>
      <c r="T24" s="46">
        <v>0.93149999999999999</v>
      </c>
      <c r="U24" s="46">
        <v>1.1999999999999999E-2</v>
      </c>
      <c r="V24" s="48">
        <v>0.91549999999999998</v>
      </c>
      <c r="W24" s="49">
        <v>1.0666666666666666E-2</v>
      </c>
      <c r="X24" s="50">
        <v>0.89349999999999996</v>
      </c>
      <c r="Y24" s="50">
        <v>1.2199999999999999E-2</v>
      </c>
      <c r="Z24" s="50">
        <v>0.92200000000000004</v>
      </c>
      <c r="AA24" s="51">
        <v>1.1000000000000001E-2</v>
      </c>
      <c r="AB24" s="51">
        <v>0.91199999999999992</v>
      </c>
      <c r="AC24" s="51">
        <v>1.2999999999999998E-2</v>
      </c>
      <c r="AD24" s="51">
        <v>0.91100000000000003</v>
      </c>
      <c r="AE24" s="44" t="s">
        <v>28</v>
      </c>
      <c r="AF24" s="47">
        <v>4.6666666666666671E-3</v>
      </c>
      <c r="AG24" s="48">
        <v>0.89684723632246277</v>
      </c>
      <c r="AH24" s="45">
        <v>8.4489573397596527E-3</v>
      </c>
      <c r="AI24" s="46">
        <v>0.93176403264046415</v>
      </c>
      <c r="AJ24" s="46">
        <v>9.2771959145692036E-3</v>
      </c>
      <c r="AK24" s="45">
        <v>0.9457348582859435</v>
      </c>
      <c r="AL24" s="45">
        <v>9.3230682162822251E-3</v>
      </c>
      <c r="AM24" s="46">
        <v>0.92105589083229988</v>
      </c>
      <c r="AN24" s="49"/>
      <c r="AO24" s="45">
        <v>1.0569966951386612E-2</v>
      </c>
      <c r="AP24" s="48">
        <v>0.94052212027867477</v>
      </c>
      <c r="AQ24" s="52" t="s">
        <v>28</v>
      </c>
      <c r="AR24" s="47">
        <v>7.210462642903568E-3</v>
      </c>
      <c r="AS24" s="48">
        <v>0.92197198437926697</v>
      </c>
      <c r="AT24" s="46">
        <v>8.6449563878785354E-3</v>
      </c>
      <c r="AU24" s="45">
        <v>0.93044558493931528</v>
      </c>
      <c r="AV24" s="219"/>
      <c r="AW24" s="50">
        <v>7.8571428571428559E-3</v>
      </c>
      <c r="AX24" s="52">
        <v>0.93550000000000011</v>
      </c>
      <c r="AY24" s="45">
        <v>9.75E-3</v>
      </c>
      <c r="AZ24" s="48">
        <v>0.93283333333333329</v>
      </c>
      <c r="BA24" s="46">
        <v>8.3333333333333332E-3</v>
      </c>
      <c r="BB24" s="45">
        <v>0.93483333333333329</v>
      </c>
      <c r="BC24" s="47">
        <v>6.5000000000000006E-3</v>
      </c>
      <c r="BD24" s="48">
        <v>0.94699999999999995</v>
      </c>
      <c r="BE24" s="44" t="s">
        <v>28</v>
      </c>
      <c r="BF24" s="49">
        <v>1.0615384615384619E-2</v>
      </c>
      <c r="BG24" s="50">
        <v>0.94959999999999989</v>
      </c>
      <c r="BH24" s="47">
        <v>7.9166666666666673E-3</v>
      </c>
      <c r="BI24" s="48">
        <v>0.93690909090909102</v>
      </c>
      <c r="BJ24" s="46">
        <v>8.4000000000000012E-3</v>
      </c>
      <c r="BK24" s="45">
        <v>0.95419999999999994</v>
      </c>
      <c r="BL24" s="219"/>
      <c r="BM24" s="50">
        <v>1.14E-2</v>
      </c>
      <c r="BN24" s="52">
        <v>0.92562500000000003</v>
      </c>
      <c r="BO24" s="45">
        <v>1.6750000000000001E-2</v>
      </c>
      <c r="BP24" s="45">
        <v>0.91733333333333356</v>
      </c>
      <c r="BQ24" s="47">
        <v>1.3000000000000001E-2</v>
      </c>
      <c r="BR24" s="48">
        <v>0.93899999999999995</v>
      </c>
      <c r="BS24" s="45">
        <v>1.1166666666666665E-2</v>
      </c>
      <c r="BT24" s="45">
        <v>0.91500000000000004</v>
      </c>
    </row>
    <row r="25" spans="1:72" x14ac:dyDescent="0.25">
      <c r="A25" s="44"/>
      <c r="B25" s="45"/>
      <c r="C25" s="46"/>
      <c r="D25" s="46"/>
      <c r="E25" s="46"/>
      <c r="F25" s="46"/>
      <c r="G25" s="46"/>
      <c r="H25" s="46"/>
      <c r="I25" s="46"/>
      <c r="J25" s="47"/>
      <c r="K25" s="46"/>
      <c r="L25" s="46"/>
      <c r="M25" s="45"/>
      <c r="N25" s="45"/>
      <c r="O25" s="46"/>
      <c r="P25" s="44"/>
      <c r="Q25" s="46"/>
      <c r="R25" s="46"/>
      <c r="S25" s="46"/>
      <c r="T25" s="46"/>
      <c r="U25" s="46"/>
      <c r="V25" s="48"/>
      <c r="W25" s="49"/>
      <c r="X25" s="50"/>
      <c r="Y25" s="50"/>
      <c r="Z25" s="50"/>
      <c r="AA25" s="51"/>
      <c r="AB25" s="51"/>
      <c r="AC25" s="51"/>
      <c r="AD25" s="51"/>
      <c r="AE25" s="44"/>
      <c r="AF25" s="47"/>
      <c r="AG25" s="48"/>
      <c r="AH25" s="45"/>
      <c r="AI25" s="46"/>
      <c r="AJ25" s="46"/>
      <c r="AK25" s="45"/>
      <c r="AL25" s="45"/>
      <c r="AM25" s="46"/>
      <c r="AN25" s="49"/>
      <c r="AO25" s="45"/>
      <c r="AP25" s="48"/>
      <c r="AQ25" s="52"/>
      <c r="AR25" s="47"/>
      <c r="AS25" s="48"/>
      <c r="AT25" s="46"/>
      <c r="AU25" s="45"/>
      <c r="AV25" s="219"/>
      <c r="AW25" s="50"/>
      <c r="AX25" s="52"/>
      <c r="AY25" s="45"/>
      <c r="AZ25" s="48"/>
      <c r="BA25" s="46"/>
      <c r="BB25" s="45"/>
      <c r="BC25" s="75"/>
      <c r="BD25" s="76"/>
      <c r="BE25" s="44"/>
      <c r="BF25" s="49"/>
      <c r="BG25" s="50"/>
      <c r="BH25" s="47"/>
      <c r="BI25" s="48"/>
      <c r="BJ25" s="46"/>
      <c r="BK25" s="45"/>
      <c r="BL25" s="219"/>
      <c r="BM25" s="50"/>
      <c r="BN25" s="52"/>
      <c r="BO25" s="45"/>
      <c r="BP25" s="45"/>
      <c r="BQ25" s="47"/>
      <c r="BR25" s="48"/>
      <c r="BS25" s="45"/>
      <c r="BT25" s="3"/>
    </row>
    <row r="26" spans="1:72" x14ac:dyDescent="0.25">
      <c r="A26" s="79" t="s">
        <v>43</v>
      </c>
      <c r="B26" s="55">
        <v>4.9860000000000007</v>
      </c>
      <c r="C26" s="2">
        <v>5.0106666666666664</v>
      </c>
      <c r="D26" s="2">
        <v>4.994250000000001</v>
      </c>
      <c r="E26" s="2">
        <v>5.0078571428571435</v>
      </c>
      <c r="F26" s="2">
        <v>4.9967499999999996</v>
      </c>
      <c r="G26" s="2">
        <v>5.0030000000000001</v>
      </c>
      <c r="H26" s="2">
        <v>4.992</v>
      </c>
      <c r="I26" s="2">
        <v>5.0069999999999997</v>
      </c>
      <c r="J26" s="56">
        <v>4.9910000000000005</v>
      </c>
      <c r="K26" s="2">
        <v>5.0134999999999996</v>
      </c>
      <c r="L26" s="2">
        <v>4.9930000000000003</v>
      </c>
      <c r="M26" s="55">
        <v>5.0138826018378939</v>
      </c>
      <c r="N26" s="55">
        <v>4.9855999999999998</v>
      </c>
      <c r="O26" s="2">
        <v>5.0136666666666665</v>
      </c>
      <c r="P26" s="79" t="s">
        <v>29</v>
      </c>
      <c r="Q26" s="2">
        <v>4.9930000000000003</v>
      </c>
      <c r="R26" s="2">
        <v>5.0045000000000002</v>
      </c>
      <c r="S26" s="2">
        <v>4.9862500000000001</v>
      </c>
      <c r="T26" s="2">
        <v>5.0135000000000005</v>
      </c>
      <c r="U26" s="2">
        <v>4.9880000000000004</v>
      </c>
      <c r="V26" s="62">
        <v>5.0135000000000005</v>
      </c>
      <c r="W26" s="81">
        <v>4.9953333333333338</v>
      </c>
      <c r="X26" s="55">
        <v>5.008</v>
      </c>
      <c r="Y26" s="55">
        <v>4.9884000000000004</v>
      </c>
      <c r="Z26" s="55">
        <v>5.0060000000000002</v>
      </c>
      <c r="AA26" s="82">
        <v>4.9876666666666667</v>
      </c>
      <c r="AB26" s="82">
        <v>5.0017500000000004</v>
      </c>
      <c r="AC26" s="82">
        <v>4.9903333333333331</v>
      </c>
      <c r="AD26" s="82">
        <v>5.0136666666666665</v>
      </c>
      <c r="AE26" s="79" t="s">
        <v>29</v>
      </c>
      <c r="AF26" s="81">
        <v>4.9823333333333339</v>
      </c>
      <c r="AG26" s="83">
        <v>4.9989709631515895</v>
      </c>
      <c r="AH26" s="82">
        <v>5.0046322931971892</v>
      </c>
      <c r="AI26" s="61">
        <v>5.0013430578129219</v>
      </c>
      <c r="AJ26" s="2">
        <v>5.0133283533942814</v>
      </c>
      <c r="AK26" s="61">
        <v>5.011962023978298</v>
      </c>
      <c r="AL26" s="61">
        <v>5.0042892519347015</v>
      </c>
      <c r="AM26" s="61">
        <v>5.0034548613363174</v>
      </c>
      <c r="AN26" s="57"/>
      <c r="AO26" s="82">
        <v>4.9983540197868397</v>
      </c>
      <c r="AP26" s="83">
        <v>5.010528343119824</v>
      </c>
      <c r="AQ26" s="80" t="s">
        <v>29</v>
      </c>
      <c r="AR26" s="81">
        <v>4.9999999999999982</v>
      </c>
      <c r="AS26" s="83">
        <v>5.0023681327337899</v>
      </c>
      <c r="AT26" s="61">
        <v>4.9829932464298103</v>
      </c>
      <c r="AU26" s="61">
        <v>5</v>
      </c>
      <c r="AV26" s="221"/>
      <c r="AW26" s="58">
        <v>4.9985714285714282</v>
      </c>
      <c r="AX26" s="80">
        <v>5.0206666666666662</v>
      </c>
      <c r="AY26" s="55">
        <v>4.9965000000000002</v>
      </c>
      <c r="AZ26" s="62">
        <v>5.0183333333333335</v>
      </c>
      <c r="BA26" s="2">
        <v>4.996666666666667</v>
      </c>
      <c r="BB26" s="55">
        <v>5.0204999999999993</v>
      </c>
      <c r="BC26" s="56">
        <v>4.9499999999999993</v>
      </c>
      <c r="BD26" s="62">
        <v>5.0194999999999999</v>
      </c>
      <c r="BE26" s="79" t="s">
        <v>29</v>
      </c>
      <c r="BF26" s="57">
        <v>4.9773846153846142</v>
      </c>
      <c r="BG26" s="58">
        <v>5.0138000000000007</v>
      </c>
      <c r="BH26" s="56">
        <v>4.9747499999999993</v>
      </c>
      <c r="BI26" s="62">
        <v>5.0103636363636364</v>
      </c>
      <c r="BJ26" s="2">
        <v>4.9632000000000005</v>
      </c>
      <c r="BK26" s="55">
        <v>5.0114000000000001</v>
      </c>
      <c r="BL26" s="221"/>
      <c r="BM26" s="58">
        <v>4.9790666666666672</v>
      </c>
      <c r="BN26" s="80">
        <v>5.0122499999999999</v>
      </c>
      <c r="BO26" s="55">
        <v>4.9835000000000003</v>
      </c>
      <c r="BP26" s="62">
        <v>5.0116666666666667</v>
      </c>
      <c r="BQ26" s="2">
        <v>4.9822000000000006</v>
      </c>
      <c r="BR26" s="55">
        <v>5.0164999999999997</v>
      </c>
      <c r="BS26" s="56">
        <v>4.9854999999999992</v>
      </c>
      <c r="BT26" s="55">
        <v>5.0123999999999995</v>
      </c>
    </row>
    <row r="27" spans="1:72" x14ac:dyDescent="0.25">
      <c r="A27" s="54"/>
      <c r="B27" s="3"/>
      <c r="C27" s="74"/>
      <c r="D27" s="74"/>
      <c r="E27" s="74"/>
      <c r="F27" s="74"/>
      <c r="G27" s="74"/>
      <c r="H27" s="74"/>
      <c r="I27" s="74"/>
      <c r="J27" s="75"/>
      <c r="K27" s="74"/>
      <c r="L27" s="74"/>
      <c r="M27" s="3"/>
      <c r="N27" s="3"/>
      <c r="O27" s="74"/>
      <c r="P27" s="148"/>
      <c r="Q27" s="74"/>
      <c r="R27" s="74"/>
      <c r="S27" s="74"/>
      <c r="T27" s="74"/>
      <c r="U27" s="74"/>
      <c r="V27" s="76"/>
      <c r="W27" s="75"/>
      <c r="X27" s="3"/>
      <c r="Y27" s="3"/>
      <c r="Z27" s="3"/>
      <c r="AA27" s="9"/>
      <c r="AB27" s="9"/>
      <c r="AC27" s="9"/>
      <c r="AD27" s="9"/>
      <c r="AE27" s="54"/>
      <c r="AF27" s="75"/>
      <c r="AG27" s="76"/>
      <c r="AH27" s="3"/>
      <c r="AI27" s="74"/>
      <c r="AJ27" s="74"/>
      <c r="AK27" s="3"/>
      <c r="AL27" s="3"/>
      <c r="AM27" s="74"/>
      <c r="AN27" s="152"/>
      <c r="AO27" s="3"/>
      <c r="AP27" s="76"/>
      <c r="AQ27" s="153"/>
      <c r="AR27" s="75"/>
      <c r="AS27" s="76"/>
      <c r="AT27" s="74"/>
      <c r="AU27" s="3"/>
      <c r="AV27" s="220"/>
      <c r="AW27" s="147"/>
      <c r="AX27" s="60"/>
      <c r="AY27" s="3"/>
      <c r="AZ27" s="76"/>
      <c r="BA27" s="74"/>
      <c r="BB27" s="3"/>
      <c r="BC27" s="75"/>
      <c r="BD27" s="76"/>
      <c r="BE27" s="112"/>
      <c r="BF27" s="77"/>
      <c r="BG27" s="114"/>
      <c r="BH27" s="75"/>
      <c r="BI27" s="76"/>
      <c r="BJ27" s="74"/>
      <c r="BK27" s="3"/>
      <c r="BL27" s="220"/>
      <c r="BM27" s="147"/>
      <c r="BN27" s="60"/>
      <c r="BO27" s="3"/>
      <c r="BP27" s="76"/>
      <c r="BQ27" s="74"/>
      <c r="BR27" s="3"/>
      <c r="BS27" s="75"/>
      <c r="BT27" s="3"/>
    </row>
    <row r="28" spans="1:72" ht="17.25" x14ac:dyDescent="0.25">
      <c r="A28" s="54" t="s">
        <v>56</v>
      </c>
      <c r="B28" s="50">
        <v>0.2</v>
      </c>
      <c r="C28" s="84" t="s">
        <v>31</v>
      </c>
      <c r="D28" s="84">
        <v>0.23</v>
      </c>
      <c r="E28" s="84" t="s">
        <v>31</v>
      </c>
      <c r="F28" s="84">
        <v>0.24</v>
      </c>
      <c r="G28" s="84" t="s">
        <v>31</v>
      </c>
      <c r="H28" s="84">
        <v>0.19</v>
      </c>
      <c r="I28" s="84"/>
      <c r="J28" s="49">
        <v>0.26</v>
      </c>
      <c r="K28" s="50" t="s">
        <v>31</v>
      </c>
      <c r="L28" s="50">
        <v>0.25</v>
      </c>
      <c r="M28" s="50" t="s">
        <v>31</v>
      </c>
      <c r="N28" s="50">
        <v>0.28000000000000003</v>
      </c>
      <c r="O28" s="50" t="s">
        <v>31</v>
      </c>
      <c r="P28" s="148" t="s">
        <v>30</v>
      </c>
      <c r="Q28" s="50">
        <v>0.23</v>
      </c>
      <c r="R28" s="50" t="s">
        <v>31</v>
      </c>
      <c r="S28" s="50">
        <v>0.26</v>
      </c>
      <c r="T28" s="50" t="s">
        <v>31</v>
      </c>
      <c r="U28" s="3">
        <v>0.23</v>
      </c>
      <c r="V28" s="69" t="s">
        <v>31</v>
      </c>
      <c r="W28" s="57">
        <v>0.25</v>
      </c>
      <c r="X28" s="50" t="s">
        <v>31</v>
      </c>
      <c r="Y28" s="58">
        <v>0.27</v>
      </c>
      <c r="Z28" s="50" t="s">
        <v>31</v>
      </c>
      <c r="AA28" s="82">
        <v>0.26</v>
      </c>
      <c r="AB28" s="85" t="s">
        <v>31</v>
      </c>
      <c r="AC28" s="82">
        <v>0.25</v>
      </c>
      <c r="AD28" s="85" t="s">
        <v>31</v>
      </c>
      <c r="AE28" s="54" t="s">
        <v>30</v>
      </c>
      <c r="AF28" s="57">
        <v>0.17499999999999999</v>
      </c>
      <c r="AG28" s="83" t="s">
        <v>31</v>
      </c>
      <c r="AH28" s="61">
        <v>0.159</v>
      </c>
      <c r="AI28" s="61" t="s">
        <v>31</v>
      </c>
      <c r="AJ28" s="58">
        <v>0.21</v>
      </c>
      <c r="AK28" s="61" t="s">
        <v>31</v>
      </c>
      <c r="AL28" s="58">
        <v>0.17</v>
      </c>
      <c r="AM28" s="61" t="s">
        <v>31</v>
      </c>
      <c r="AN28" s="152"/>
      <c r="AO28" s="58">
        <v>0.31</v>
      </c>
      <c r="AP28" s="83" t="s">
        <v>31</v>
      </c>
      <c r="AQ28" s="147" t="s">
        <v>30</v>
      </c>
      <c r="AR28" s="81">
        <v>0.27</v>
      </c>
      <c r="AS28" s="83" t="s">
        <v>31</v>
      </c>
      <c r="AT28" s="58">
        <v>0.32</v>
      </c>
      <c r="AU28" s="82" t="s">
        <v>31</v>
      </c>
      <c r="AV28" s="220"/>
      <c r="AW28" s="229">
        <v>0.26</v>
      </c>
      <c r="AX28" s="133" t="s">
        <v>31</v>
      </c>
      <c r="AY28" s="132">
        <v>0.28999999999999998</v>
      </c>
      <c r="AZ28" s="83" t="s">
        <v>31</v>
      </c>
      <c r="BA28" s="58">
        <v>0.25</v>
      </c>
      <c r="BB28" s="82" t="s">
        <v>31</v>
      </c>
      <c r="BC28" s="136">
        <v>0.22</v>
      </c>
      <c r="BD28" s="62" t="s">
        <v>31</v>
      </c>
      <c r="BE28" s="112" t="s">
        <v>30</v>
      </c>
      <c r="BF28" s="131">
        <v>0.16800000000000001</v>
      </c>
      <c r="BG28" s="135" t="s">
        <v>31</v>
      </c>
      <c r="BH28" s="136">
        <v>0.16300000000000001</v>
      </c>
      <c r="BI28" s="83" t="s">
        <v>31</v>
      </c>
      <c r="BJ28" s="58">
        <v>0.128</v>
      </c>
      <c r="BK28" s="82" t="s">
        <v>31</v>
      </c>
      <c r="BL28" s="220"/>
      <c r="BM28" s="229">
        <v>0.2</v>
      </c>
      <c r="BN28" s="62" t="s">
        <v>31</v>
      </c>
      <c r="BO28" s="132">
        <v>0.25</v>
      </c>
      <c r="BP28" s="83" t="s">
        <v>31</v>
      </c>
      <c r="BQ28" s="58">
        <v>0.24</v>
      </c>
      <c r="BR28" s="82" t="s">
        <v>31</v>
      </c>
      <c r="BS28" s="57">
        <v>0.23</v>
      </c>
      <c r="BT28" s="55" t="s">
        <v>31</v>
      </c>
    </row>
    <row r="29" spans="1:72" x14ac:dyDescent="0.25">
      <c r="A29" s="54" t="s">
        <v>32</v>
      </c>
      <c r="B29" s="50">
        <v>1.9300000000000001E-2</v>
      </c>
      <c r="C29" s="84" t="s">
        <v>31</v>
      </c>
      <c r="D29" s="84">
        <v>2.0299999999999999E-2</v>
      </c>
      <c r="E29" s="84" t="s">
        <v>31</v>
      </c>
      <c r="F29" s="84">
        <v>2.0799999999999999E-2</v>
      </c>
      <c r="G29" s="84" t="s">
        <v>31</v>
      </c>
      <c r="H29" s="84">
        <v>1.89E-2</v>
      </c>
      <c r="I29" s="8"/>
      <c r="J29" s="49">
        <v>2.1399999999999999E-2</v>
      </c>
      <c r="K29" s="50" t="s">
        <v>31</v>
      </c>
      <c r="L29" s="50">
        <v>2.1100000000000001E-2</v>
      </c>
      <c r="M29" s="50" t="s">
        <v>31</v>
      </c>
      <c r="N29" s="50">
        <v>2.18E-2</v>
      </c>
      <c r="O29" s="50" t="s">
        <v>31</v>
      </c>
      <c r="P29" s="148" t="s">
        <v>32</v>
      </c>
      <c r="Q29" s="50">
        <v>2.0500000000000001E-2</v>
      </c>
      <c r="R29" s="50" t="s">
        <v>31</v>
      </c>
      <c r="S29" s="50">
        <v>2.1299999999999999E-2</v>
      </c>
      <c r="T29" s="50" t="s">
        <v>31</v>
      </c>
      <c r="U29" s="3">
        <v>2.0400000000000001E-2</v>
      </c>
      <c r="V29" s="69" t="s">
        <v>31</v>
      </c>
      <c r="W29" s="49">
        <v>2.1000000000000001E-2</v>
      </c>
      <c r="X29" s="50" t="s">
        <v>31</v>
      </c>
      <c r="Y29" s="50">
        <v>2.1600000000000001E-2</v>
      </c>
      <c r="Z29" s="50" t="s">
        <v>31</v>
      </c>
      <c r="AA29" s="86">
        <v>2.1299999999999999E-2</v>
      </c>
      <c r="AB29" s="85" t="s">
        <v>31</v>
      </c>
      <c r="AC29" s="87">
        <v>2.1100000000000001E-2</v>
      </c>
      <c r="AD29" s="85" t="s">
        <v>31</v>
      </c>
      <c r="AE29" s="54" t="s">
        <v>32</v>
      </c>
      <c r="AF29" s="57">
        <v>1.7899999999999999E-2</v>
      </c>
      <c r="AG29" s="83" t="s">
        <v>31</v>
      </c>
      <c r="AH29" s="61">
        <v>1.6899999999999998E-2</v>
      </c>
      <c r="AI29" s="61" t="s">
        <v>31</v>
      </c>
      <c r="AJ29" s="58">
        <v>1.9699999999999999E-2</v>
      </c>
      <c r="AK29" s="61" t="s">
        <v>31</v>
      </c>
      <c r="AL29" s="58">
        <v>1.7600000000000001E-2</v>
      </c>
      <c r="AM29" s="61" t="s">
        <v>31</v>
      </c>
      <c r="AN29" s="152"/>
      <c r="AO29" s="58">
        <v>2.2100000000000002E-2</v>
      </c>
      <c r="AP29" s="83" t="s">
        <v>31</v>
      </c>
      <c r="AQ29" s="147" t="s">
        <v>32</v>
      </c>
      <c r="AR29" s="81">
        <v>2.1700000000000001E-2</v>
      </c>
      <c r="AS29" s="83" t="s">
        <v>31</v>
      </c>
      <c r="AT29" s="58">
        <v>2.2200000000000001E-2</v>
      </c>
      <c r="AU29" s="82" t="s">
        <v>31</v>
      </c>
      <c r="AV29" s="220"/>
      <c r="AW29" s="229">
        <v>2.1299999999999999E-2</v>
      </c>
      <c r="AX29" s="133" t="s">
        <v>31</v>
      </c>
      <c r="AY29" s="132">
        <v>2.1899999999999999E-2</v>
      </c>
      <c r="AZ29" s="83" t="s">
        <v>31</v>
      </c>
      <c r="BA29" s="58">
        <v>2.1100000000000001E-2</v>
      </c>
      <c r="BB29" s="82" t="s">
        <v>31</v>
      </c>
      <c r="BC29" s="136">
        <v>0.02</v>
      </c>
      <c r="BD29" s="62" t="s">
        <v>31</v>
      </c>
      <c r="BE29" s="112" t="s">
        <v>32</v>
      </c>
      <c r="BF29" s="131">
        <v>1.7399999999999999E-2</v>
      </c>
      <c r="BG29" s="135" t="s">
        <v>31</v>
      </c>
      <c r="BH29" s="136">
        <v>1.7100000000000001E-2</v>
      </c>
      <c r="BI29" s="83" t="s">
        <v>31</v>
      </c>
      <c r="BJ29" s="58">
        <v>1.46E-2</v>
      </c>
      <c r="BK29" s="82" t="s">
        <v>31</v>
      </c>
      <c r="BL29" s="220"/>
      <c r="BM29" s="229">
        <v>1.9300000000000001E-2</v>
      </c>
      <c r="BN29" s="62" t="s">
        <v>31</v>
      </c>
      <c r="BO29" s="132">
        <v>2.1100000000000001E-2</v>
      </c>
      <c r="BP29" s="83" t="s">
        <v>31</v>
      </c>
      <c r="BQ29" s="58">
        <v>2.07E-2</v>
      </c>
      <c r="BR29" s="82" t="s">
        <v>31</v>
      </c>
      <c r="BS29" s="57">
        <v>2.0500000000000001E-2</v>
      </c>
      <c r="BT29" s="55" t="s">
        <v>31</v>
      </c>
    </row>
    <row r="30" spans="1:72" x14ac:dyDescent="0.25">
      <c r="A30" s="54" t="s">
        <v>33</v>
      </c>
      <c r="B30" s="50">
        <v>0.89</v>
      </c>
      <c r="C30" s="84">
        <v>0.93100000000000005</v>
      </c>
      <c r="D30" s="84">
        <v>0.88</v>
      </c>
      <c r="E30" s="84" t="s">
        <v>31</v>
      </c>
      <c r="F30" s="84">
        <v>0.87</v>
      </c>
      <c r="G30" s="84" t="s">
        <v>31</v>
      </c>
      <c r="H30" s="84">
        <v>0.88</v>
      </c>
      <c r="I30" s="84">
        <v>0.62</v>
      </c>
      <c r="J30" s="49">
        <v>0.86</v>
      </c>
      <c r="K30" s="50">
        <v>0.99399999999999999</v>
      </c>
      <c r="L30" s="50">
        <v>0.86</v>
      </c>
      <c r="M30" s="50">
        <v>0.97199999999999998</v>
      </c>
      <c r="N30" s="50">
        <v>0.85</v>
      </c>
      <c r="O30" s="50">
        <v>0.92</v>
      </c>
      <c r="P30" s="148" t="s">
        <v>33</v>
      </c>
      <c r="Q30" s="50">
        <v>0.87</v>
      </c>
      <c r="R30" s="50" t="s">
        <v>31</v>
      </c>
      <c r="S30" s="50">
        <v>0.86</v>
      </c>
      <c r="T30" s="50">
        <v>0.84899999999999998</v>
      </c>
      <c r="U30" s="3">
        <v>0.87</v>
      </c>
      <c r="V30" s="52">
        <v>0.98599999999999999</v>
      </c>
      <c r="W30" s="57">
        <v>0.87</v>
      </c>
      <c r="X30" s="50" t="s">
        <v>31</v>
      </c>
      <c r="Y30" s="58">
        <v>0.85</v>
      </c>
      <c r="Z30" s="50">
        <v>0.91300000000000003</v>
      </c>
      <c r="AA30" s="82">
        <v>0.86</v>
      </c>
      <c r="AB30" s="85">
        <v>0.94199999999999995</v>
      </c>
      <c r="AC30" s="82">
        <v>0.86</v>
      </c>
      <c r="AD30" s="85" t="s">
        <v>31</v>
      </c>
      <c r="AE30" s="54" t="s">
        <v>33</v>
      </c>
      <c r="AF30" s="57">
        <v>0.91</v>
      </c>
      <c r="AG30" s="80">
        <v>0.98699999999999999</v>
      </c>
      <c r="AH30" s="58">
        <v>0.91</v>
      </c>
      <c r="AI30" s="58">
        <v>0.747</v>
      </c>
      <c r="AJ30" s="58">
        <v>0.89</v>
      </c>
      <c r="AK30" s="58">
        <v>0.69899999999999995</v>
      </c>
      <c r="AL30" s="58">
        <v>0.91</v>
      </c>
      <c r="AM30" s="58">
        <v>0.82699999999999996</v>
      </c>
      <c r="AN30" s="152"/>
      <c r="AO30" s="82">
        <v>0.83</v>
      </c>
      <c r="AP30" s="80" t="s">
        <v>31</v>
      </c>
      <c r="AQ30" s="147" t="s">
        <v>33</v>
      </c>
      <c r="AR30" s="81">
        <v>0.86</v>
      </c>
      <c r="AS30" s="83">
        <v>0.83</v>
      </c>
      <c r="AT30" s="82">
        <v>0.83</v>
      </c>
      <c r="AU30" s="82">
        <v>0.76900000000000002</v>
      </c>
      <c r="AV30" s="220"/>
      <c r="AW30" s="229">
        <v>0.86</v>
      </c>
      <c r="AX30" s="133">
        <v>0.89700000000000002</v>
      </c>
      <c r="AY30" s="82">
        <v>0.85</v>
      </c>
      <c r="AZ30" s="83">
        <v>0.89700000000000002</v>
      </c>
      <c r="BA30" s="82">
        <v>0.87</v>
      </c>
      <c r="BB30" s="82">
        <v>0.9</v>
      </c>
      <c r="BC30" s="56">
        <v>0.88</v>
      </c>
      <c r="BD30" s="62">
        <v>0.78800000000000003</v>
      </c>
      <c r="BE30" s="112" t="s">
        <v>33</v>
      </c>
      <c r="BF30" s="131">
        <v>0.91</v>
      </c>
      <c r="BG30" s="137">
        <v>0.68600000000000005</v>
      </c>
      <c r="BH30" s="81">
        <v>0.91</v>
      </c>
      <c r="BI30" s="83">
        <v>0.78400000000000003</v>
      </c>
      <c r="BJ30" s="82">
        <v>0.93</v>
      </c>
      <c r="BK30" s="82">
        <v>0.64200000000000002</v>
      </c>
      <c r="BL30" s="220"/>
      <c r="BM30" s="229">
        <v>0.89</v>
      </c>
      <c r="BN30" s="133">
        <v>0.89600000000000002</v>
      </c>
      <c r="BO30" s="82">
        <v>0.86</v>
      </c>
      <c r="BP30" s="83">
        <v>0.95</v>
      </c>
      <c r="BQ30" s="82">
        <v>0.87</v>
      </c>
      <c r="BR30" s="82">
        <v>0.81599999999999995</v>
      </c>
      <c r="BS30" s="81">
        <v>0.87</v>
      </c>
      <c r="BT30" s="55">
        <v>0.98399999999999999</v>
      </c>
    </row>
    <row r="31" spans="1:72" x14ac:dyDescent="0.25">
      <c r="A31" s="54" t="s">
        <v>32</v>
      </c>
      <c r="B31" s="50">
        <v>2.23E-2</v>
      </c>
      <c r="C31" s="84">
        <v>2.3300000000000001E-2</v>
      </c>
      <c r="D31" s="84">
        <v>2.1899999999999999E-2</v>
      </c>
      <c r="E31" s="84" t="s">
        <v>31</v>
      </c>
      <c r="F31" s="84">
        <v>2.18E-2</v>
      </c>
      <c r="G31" s="84" t="s">
        <v>31</v>
      </c>
      <c r="H31" s="84">
        <v>2.1999999999999999E-2</v>
      </c>
      <c r="I31" s="84">
        <v>1.55E-2</v>
      </c>
      <c r="J31" s="49">
        <v>2.1399999999999999E-2</v>
      </c>
      <c r="K31" s="50">
        <v>2.4799999999999999E-2</v>
      </c>
      <c r="L31" s="50">
        <v>2.1600000000000001E-2</v>
      </c>
      <c r="M31" s="50">
        <v>2.4299999999999999E-2</v>
      </c>
      <c r="N31" s="50">
        <v>2.12E-2</v>
      </c>
      <c r="O31" s="50">
        <v>2.3E-2</v>
      </c>
      <c r="P31" s="148" t="s">
        <v>32</v>
      </c>
      <c r="Q31" s="50">
        <v>2.18E-2</v>
      </c>
      <c r="R31" s="50" t="s">
        <v>31</v>
      </c>
      <c r="S31" s="50">
        <v>2.1499999999999998E-2</v>
      </c>
      <c r="T31" s="50">
        <v>2.12E-2</v>
      </c>
      <c r="U31" s="3">
        <v>2.18E-2</v>
      </c>
      <c r="V31" s="52">
        <v>2.47E-2</v>
      </c>
      <c r="W31" s="49">
        <v>2.1600000000000001E-2</v>
      </c>
      <c r="X31" s="50" t="s">
        <v>31</v>
      </c>
      <c r="Y31" s="50">
        <v>2.1299999999999999E-2</v>
      </c>
      <c r="Z31" s="50">
        <v>2.2800000000000001E-2</v>
      </c>
      <c r="AA31" s="86">
        <v>2.1499999999999998E-2</v>
      </c>
      <c r="AB31" s="87">
        <v>2.3E-2</v>
      </c>
      <c r="AC31" s="87">
        <v>2.1499999999999998E-2</v>
      </c>
      <c r="AD31" s="85" t="s">
        <v>31</v>
      </c>
      <c r="AE31" s="54" t="s">
        <v>32</v>
      </c>
      <c r="AF31" s="57">
        <v>2.2700000000000001E-2</v>
      </c>
      <c r="AG31" s="80">
        <v>2.47E-2</v>
      </c>
      <c r="AH31" s="58">
        <v>2.2800000000000001E-2</v>
      </c>
      <c r="AI31" s="58">
        <v>1.8700000000000001E-2</v>
      </c>
      <c r="AJ31" s="58">
        <v>2.2100000000000002E-2</v>
      </c>
      <c r="AK31" s="58">
        <v>1.7500000000000002E-2</v>
      </c>
      <c r="AL31" s="58">
        <v>2.2700000000000001E-2</v>
      </c>
      <c r="AM31" s="58">
        <v>2.07E-2</v>
      </c>
      <c r="AN31" s="152"/>
      <c r="AO31" s="82">
        <v>2.0799999999999999E-2</v>
      </c>
      <c r="AP31" s="80" t="s">
        <v>31</v>
      </c>
      <c r="AQ31" s="147" t="s">
        <v>32</v>
      </c>
      <c r="AR31" s="81">
        <v>2.1399999999999999E-2</v>
      </c>
      <c r="AS31" s="83">
        <v>2.0799999999999999E-2</v>
      </c>
      <c r="AT31" s="82">
        <v>2.0799999999999999E-2</v>
      </c>
      <c r="AU31" s="82">
        <v>1.9199999999999998E-2</v>
      </c>
      <c r="AV31" s="220"/>
      <c r="AW31" s="229">
        <v>2.1600000000000001E-2</v>
      </c>
      <c r="AX31" s="133">
        <v>2.24E-2</v>
      </c>
      <c r="AY31" s="82">
        <v>2.1100000000000001E-2</v>
      </c>
      <c r="AZ31" s="83">
        <v>2.24E-2</v>
      </c>
      <c r="BA31" s="82">
        <v>2.1700000000000001E-2</v>
      </c>
      <c r="BB31" s="82">
        <v>2.2499999999999999E-2</v>
      </c>
      <c r="BC31" s="56">
        <v>2.2100000000000002E-2</v>
      </c>
      <c r="BD31" s="62">
        <v>1.9699999999999999E-2</v>
      </c>
      <c r="BE31" s="112" t="s">
        <v>32</v>
      </c>
      <c r="BF31" s="131">
        <v>2.2599999999999999E-2</v>
      </c>
      <c r="BG31" s="137">
        <v>1.7100000000000001E-2</v>
      </c>
      <c r="BH31" s="81">
        <v>2.2800000000000001E-2</v>
      </c>
      <c r="BI31" s="83">
        <v>1.9599999999999999E-2</v>
      </c>
      <c r="BJ31" s="82">
        <v>2.3199999999999998E-2</v>
      </c>
      <c r="BK31" s="82">
        <v>1.61E-2</v>
      </c>
      <c r="BL31" s="220"/>
      <c r="BM31" s="229">
        <v>2.2200000000000001E-2</v>
      </c>
      <c r="BN31" s="133">
        <v>2.24E-2</v>
      </c>
      <c r="BO31" s="82">
        <v>2.1399999999999999E-2</v>
      </c>
      <c r="BP31" s="83">
        <v>2.3699999999999999E-2</v>
      </c>
      <c r="BQ31" s="82">
        <v>2.1700000000000001E-2</v>
      </c>
      <c r="BR31" s="82">
        <v>2.0400000000000001E-2</v>
      </c>
      <c r="BS31" s="81">
        <v>2.18E-2</v>
      </c>
      <c r="BT31" s="55">
        <v>2.46E-2</v>
      </c>
    </row>
    <row r="32" spans="1:72" x14ac:dyDescent="0.25">
      <c r="A32" s="54" t="s">
        <v>34</v>
      </c>
      <c r="B32" s="50" t="s">
        <v>31</v>
      </c>
      <c r="C32" s="84">
        <v>0.92</v>
      </c>
      <c r="D32" s="84" t="s">
        <v>31</v>
      </c>
      <c r="E32" s="84">
        <v>0.91</v>
      </c>
      <c r="F32" s="70" t="s">
        <v>31</v>
      </c>
      <c r="G32" s="84">
        <v>0.9</v>
      </c>
      <c r="H32" s="84" t="s">
        <v>31</v>
      </c>
      <c r="I32" s="84">
        <v>0.91</v>
      </c>
      <c r="J32" s="49" t="s">
        <v>31</v>
      </c>
      <c r="K32" s="50">
        <v>0.91</v>
      </c>
      <c r="L32" s="50" t="s">
        <v>31</v>
      </c>
      <c r="M32" s="50">
        <v>0.92</v>
      </c>
      <c r="N32" s="50" t="s">
        <v>31</v>
      </c>
      <c r="O32" s="50">
        <v>0.95399999999999996</v>
      </c>
      <c r="P32" s="148" t="s">
        <v>34</v>
      </c>
      <c r="Q32" s="50" t="s">
        <v>31</v>
      </c>
      <c r="R32" s="50">
        <v>0.91</v>
      </c>
      <c r="S32" s="50" t="s">
        <v>31</v>
      </c>
      <c r="T32" s="3">
        <v>0.93</v>
      </c>
      <c r="U32" s="85" t="s">
        <v>31</v>
      </c>
      <c r="V32" s="52">
        <v>0.92</v>
      </c>
      <c r="W32" s="49" t="s">
        <v>31</v>
      </c>
      <c r="X32" s="58">
        <v>0.9</v>
      </c>
      <c r="Y32" s="50" t="s">
        <v>31</v>
      </c>
      <c r="Z32" s="58">
        <v>0.92</v>
      </c>
      <c r="AA32" s="85" t="s">
        <v>31</v>
      </c>
      <c r="AB32" s="82">
        <v>0.92</v>
      </c>
      <c r="AC32" s="85" t="s">
        <v>31</v>
      </c>
      <c r="AD32" s="82">
        <v>0.91</v>
      </c>
      <c r="AE32" s="54" t="s">
        <v>34</v>
      </c>
      <c r="AF32" s="57" t="s">
        <v>31</v>
      </c>
      <c r="AG32" s="83">
        <v>0.91</v>
      </c>
      <c r="AH32" s="58" t="s">
        <v>31</v>
      </c>
      <c r="AI32" s="58">
        <v>0.94</v>
      </c>
      <c r="AJ32" s="61" t="s">
        <v>31</v>
      </c>
      <c r="AK32" s="58">
        <v>0.94</v>
      </c>
      <c r="AL32" s="61" t="s">
        <v>31</v>
      </c>
      <c r="AM32" s="58">
        <v>0.93</v>
      </c>
      <c r="AN32" s="152"/>
      <c r="AO32" s="58" t="s">
        <v>31</v>
      </c>
      <c r="AP32" s="83">
        <v>0.99</v>
      </c>
      <c r="AQ32" s="147" t="s">
        <v>34</v>
      </c>
      <c r="AR32" s="57" t="s">
        <v>31</v>
      </c>
      <c r="AS32" s="80">
        <v>0.93</v>
      </c>
      <c r="AT32" s="82" t="s">
        <v>31</v>
      </c>
      <c r="AU32" s="58">
        <v>0.94</v>
      </c>
      <c r="AV32" s="220"/>
      <c r="AW32" s="58" t="s">
        <v>31</v>
      </c>
      <c r="AX32" s="80">
        <v>0.92</v>
      </c>
      <c r="AY32" s="58" t="s">
        <v>31</v>
      </c>
      <c r="AZ32" s="80">
        <v>0.92</v>
      </c>
      <c r="BA32" s="82" t="s">
        <v>31</v>
      </c>
      <c r="BB32" s="58">
        <v>0.92</v>
      </c>
      <c r="BC32" s="56" t="s">
        <v>31</v>
      </c>
      <c r="BD32" s="62">
        <v>0.93</v>
      </c>
      <c r="BE32" s="112" t="s">
        <v>34</v>
      </c>
      <c r="BF32" s="57" t="s">
        <v>31</v>
      </c>
      <c r="BG32" s="137">
        <v>0.94</v>
      </c>
      <c r="BH32" s="57" t="s">
        <v>31</v>
      </c>
      <c r="BI32" s="80">
        <v>0.94</v>
      </c>
      <c r="BJ32" s="82" t="s">
        <v>31</v>
      </c>
      <c r="BK32" s="58">
        <v>0.95</v>
      </c>
      <c r="BL32" s="220"/>
      <c r="BM32" s="58" t="s">
        <v>31</v>
      </c>
      <c r="BN32" s="80">
        <v>0.92</v>
      </c>
      <c r="BO32" s="58" t="s">
        <v>31</v>
      </c>
      <c r="BP32" s="80">
        <v>0.92</v>
      </c>
      <c r="BQ32" s="82" t="s">
        <v>31</v>
      </c>
      <c r="BR32" s="58">
        <v>0.93</v>
      </c>
      <c r="BS32" s="81" t="s">
        <v>31</v>
      </c>
      <c r="BT32" s="55">
        <v>0.92</v>
      </c>
    </row>
    <row r="33" spans="1:72" x14ac:dyDescent="0.25">
      <c r="A33" s="54" t="s">
        <v>32</v>
      </c>
      <c r="B33" s="50" t="s">
        <v>31</v>
      </c>
      <c r="C33" s="84">
        <v>2.3E-2</v>
      </c>
      <c r="D33" s="84" t="s">
        <v>31</v>
      </c>
      <c r="E33" s="84">
        <v>2.2800000000000001E-2</v>
      </c>
      <c r="F33" s="84" t="s">
        <v>31</v>
      </c>
      <c r="G33" s="84">
        <v>2.2599999999999999E-2</v>
      </c>
      <c r="H33" s="84" t="s">
        <v>31</v>
      </c>
      <c r="I33" s="84">
        <v>2.2700000000000001E-2</v>
      </c>
      <c r="J33" s="49" t="s">
        <v>31</v>
      </c>
      <c r="K33" s="50">
        <v>2.29E-2</v>
      </c>
      <c r="L33" s="50" t="s">
        <v>31</v>
      </c>
      <c r="M33" s="50">
        <v>2.29E-2</v>
      </c>
      <c r="N33" s="50" t="s">
        <v>31</v>
      </c>
      <c r="O33" s="50">
        <v>2.3900000000000001E-2</v>
      </c>
      <c r="P33" s="148" t="s">
        <v>32</v>
      </c>
      <c r="Q33" s="50" t="s">
        <v>31</v>
      </c>
      <c r="R33" s="50">
        <v>2.2800000000000001E-2</v>
      </c>
      <c r="S33" s="50" t="s">
        <v>31</v>
      </c>
      <c r="T33" s="3">
        <v>2.3199999999999998E-2</v>
      </c>
      <c r="U33" s="50" t="s">
        <v>31</v>
      </c>
      <c r="V33" s="52">
        <v>2.29E-2</v>
      </c>
      <c r="W33" s="49" t="s">
        <v>31</v>
      </c>
      <c r="X33" s="50">
        <v>2.2599999999999999E-2</v>
      </c>
      <c r="Y33" s="50" t="s">
        <v>31</v>
      </c>
      <c r="Z33" s="50">
        <v>2.3099999999999999E-2</v>
      </c>
      <c r="AA33" s="85" t="s">
        <v>31</v>
      </c>
      <c r="AB33" s="87">
        <v>2.3E-2</v>
      </c>
      <c r="AC33" s="85" t="s">
        <v>31</v>
      </c>
      <c r="AD33" s="87">
        <v>2.2700000000000001E-2</v>
      </c>
      <c r="AE33" s="54" t="s">
        <v>32</v>
      </c>
      <c r="AF33" s="57" t="s">
        <v>31</v>
      </c>
      <c r="AG33" s="83">
        <v>2.29E-2</v>
      </c>
      <c r="AH33" s="58" t="s">
        <v>31</v>
      </c>
      <c r="AI33" s="58">
        <v>2.35E-2</v>
      </c>
      <c r="AJ33" s="61" t="s">
        <v>31</v>
      </c>
      <c r="AK33" s="58">
        <v>2.3599999999999999E-2</v>
      </c>
      <c r="AL33" s="61" t="s">
        <v>31</v>
      </c>
      <c r="AM33" s="58">
        <v>2.3300000000000001E-2</v>
      </c>
      <c r="AN33" s="152"/>
      <c r="AO33" s="58" t="s">
        <v>31</v>
      </c>
      <c r="AP33" s="83">
        <v>2.4799999999999999E-2</v>
      </c>
      <c r="AQ33" s="147" t="s">
        <v>32</v>
      </c>
      <c r="AR33" s="57" t="s">
        <v>31</v>
      </c>
      <c r="AS33" s="80">
        <v>2.3300000000000001E-2</v>
      </c>
      <c r="AT33" s="82" t="s">
        <v>31</v>
      </c>
      <c r="AU33" s="58">
        <v>2.3400000000000001E-2</v>
      </c>
      <c r="AV33" s="220"/>
      <c r="AW33" s="58" t="s">
        <v>31</v>
      </c>
      <c r="AX33" s="80">
        <v>2.3099999999999999E-2</v>
      </c>
      <c r="AY33" s="58" t="s">
        <v>31</v>
      </c>
      <c r="AZ33" s="80">
        <v>2.3099999999999999E-2</v>
      </c>
      <c r="BA33" s="82" t="s">
        <v>31</v>
      </c>
      <c r="BB33" s="58">
        <v>2.3099999999999999E-2</v>
      </c>
      <c r="BC33" s="56" t="s">
        <v>31</v>
      </c>
      <c r="BD33" s="62">
        <v>2.3400000000000001E-2</v>
      </c>
      <c r="BE33" s="112" t="s">
        <v>32</v>
      </c>
      <c r="BF33" s="57" t="s">
        <v>31</v>
      </c>
      <c r="BG33" s="137">
        <v>2.3599999999999999E-2</v>
      </c>
      <c r="BH33" s="57" t="s">
        <v>31</v>
      </c>
      <c r="BI33" s="80">
        <v>2.3400000000000001E-2</v>
      </c>
      <c r="BJ33" s="82" t="s">
        <v>31</v>
      </c>
      <c r="BK33" s="58">
        <v>2.3699999999999999E-2</v>
      </c>
      <c r="BL33" s="220"/>
      <c r="BM33" s="58" t="s">
        <v>31</v>
      </c>
      <c r="BN33" s="80">
        <v>2.3099999999999999E-2</v>
      </c>
      <c r="BO33" s="58" t="s">
        <v>31</v>
      </c>
      <c r="BP33" s="80">
        <v>2.3E-2</v>
      </c>
      <c r="BQ33" s="82" t="s">
        <v>31</v>
      </c>
      <c r="BR33" s="58">
        <v>2.3300000000000001E-2</v>
      </c>
      <c r="BS33" s="81" t="s">
        <v>31</v>
      </c>
      <c r="BT33" s="55">
        <v>2.29E-2</v>
      </c>
    </row>
    <row r="34" spans="1:72" x14ac:dyDescent="0.25">
      <c r="A34" s="54"/>
      <c r="B34" s="8"/>
      <c r="C34" s="84"/>
      <c r="D34" s="84"/>
      <c r="E34" s="84"/>
      <c r="F34" s="84"/>
      <c r="G34" s="84"/>
      <c r="H34" s="84"/>
      <c r="I34" s="84"/>
      <c r="J34" s="49"/>
      <c r="K34" s="50"/>
      <c r="L34" s="50"/>
      <c r="M34" s="50"/>
      <c r="N34" s="50"/>
      <c r="O34" s="50"/>
      <c r="P34" s="148"/>
      <c r="Q34" s="50"/>
      <c r="R34" s="50"/>
      <c r="S34" s="50"/>
      <c r="T34" s="50"/>
      <c r="U34" s="50"/>
      <c r="V34" s="52"/>
      <c r="W34" s="49"/>
      <c r="X34" s="50"/>
      <c r="Y34" s="50"/>
      <c r="Z34" s="50"/>
      <c r="AA34" s="85"/>
      <c r="AB34" s="85"/>
      <c r="AC34" s="85"/>
      <c r="AD34" s="85"/>
      <c r="AE34" s="54"/>
      <c r="AF34" s="68"/>
      <c r="AG34" s="52"/>
      <c r="AH34" s="50"/>
      <c r="AI34" s="50"/>
      <c r="AJ34" s="50"/>
      <c r="AK34" s="50"/>
      <c r="AL34" s="50"/>
      <c r="AM34" s="50"/>
      <c r="AN34" s="152"/>
      <c r="AO34" s="85"/>
      <c r="AP34" s="52"/>
      <c r="AQ34" s="147"/>
      <c r="AR34" s="49"/>
      <c r="AS34" s="52"/>
      <c r="AT34" s="50"/>
      <c r="AU34" s="50"/>
      <c r="AV34" s="220"/>
      <c r="AW34" s="67"/>
      <c r="AX34" s="141"/>
      <c r="AY34" s="50"/>
      <c r="AZ34" s="52"/>
      <c r="BA34" s="50"/>
      <c r="BB34" s="50"/>
      <c r="BC34" s="75"/>
      <c r="BD34" s="76"/>
      <c r="BE34" s="112"/>
      <c r="BF34" s="66"/>
      <c r="BG34" s="50"/>
      <c r="BH34" s="49"/>
      <c r="BI34" s="52"/>
      <c r="BJ34" s="50"/>
      <c r="BK34" s="50"/>
      <c r="BL34" s="220"/>
      <c r="BM34" s="67"/>
      <c r="BN34" s="52"/>
      <c r="BO34" s="50"/>
      <c r="BP34" s="52"/>
      <c r="BQ34" s="50"/>
      <c r="BR34" s="50"/>
      <c r="BS34" s="49"/>
      <c r="BT34" s="3"/>
    </row>
    <row r="35" spans="1:72" x14ac:dyDescent="0.25">
      <c r="A35" s="54" t="s">
        <v>35</v>
      </c>
      <c r="B35" s="50">
        <v>0.102530372374319</v>
      </c>
      <c r="C35" s="84">
        <v>9.9945423619093084E-4</v>
      </c>
      <c r="D35" s="84">
        <v>0.1150967663402279</v>
      </c>
      <c r="E35" s="84">
        <v>6.4028132238543977E-4</v>
      </c>
      <c r="F35" s="84">
        <v>0.12144350346225899</v>
      </c>
      <c r="G35" s="84">
        <v>2.5525814689138313E-3</v>
      </c>
      <c r="H35" s="84">
        <f>H22/(H22+H23+H24)</f>
        <v>0.11324570273003033</v>
      </c>
      <c r="I35" s="84">
        <f>I22/(I22+I23+I24)</f>
        <v>1.3457361412786853E-3</v>
      </c>
      <c r="J35" s="49">
        <v>0.13253567456488344</v>
      </c>
      <c r="K35" s="50">
        <v>6.013353409200559E-4</v>
      </c>
      <c r="L35" s="50">
        <v>0.12701758000345581</v>
      </c>
      <c r="M35" s="50">
        <v>0</v>
      </c>
      <c r="N35" s="50">
        <v>0.14361805280901171</v>
      </c>
      <c r="O35" s="50">
        <v>3.414100874774721E-4</v>
      </c>
      <c r="P35" s="148" t="s">
        <v>35</v>
      </c>
      <c r="Q35" s="50">
        <v>0.11689449068967693</v>
      </c>
      <c r="R35" s="50">
        <v>1.8211646097322199E-3</v>
      </c>
      <c r="S35" s="50">
        <v>0.13084045646476902</v>
      </c>
      <c r="T35" s="85">
        <v>1.7885278004525185E-3</v>
      </c>
      <c r="U35" s="50">
        <v>0.11657876817916644</v>
      </c>
      <c r="V35" s="52">
        <v>9.1625208502941211E-4</v>
      </c>
      <c r="W35" s="49">
        <v>0.12633589999806744</v>
      </c>
      <c r="X35" s="50">
        <v>9.2974363850217108E-4</v>
      </c>
      <c r="Y35" s="50">
        <v>0.13905571570779102</v>
      </c>
      <c r="Z35" s="50">
        <v>7.3756274747806706E-4</v>
      </c>
      <c r="AA35" s="87">
        <v>0.13170270910938425</v>
      </c>
      <c r="AB35" s="87">
        <v>8.9469839804215943E-4</v>
      </c>
      <c r="AC35" s="87">
        <v>0.12784223574504139</v>
      </c>
      <c r="AD35" s="87">
        <v>1.0360518313256221E-3</v>
      </c>
      <c r="AE35" s="54" t="s">
        <v>35</v>
      </c>
      <c r="AF35" s="49">
        <v>1.0279070066005728E-2</v>
      </c>
      <c r="AG35" s="52">
        <v>1.5348075627537436E-3</v>
      </c>
      <c r="AH35" s="50">
        <v>7.992640545973638E-2</v>
      </c>
      <c r="AI35" s="50">
        <v>7.8592031767738023E-4</v>
      </c>
      <c r="AJ35" s="50">
        <v>0.10720734578889968</v>
      </c>
      <c r="AK35" s="50">
        <v>0</v>
      </c>
      <c r="AL35" s="50">
        <v>8.5691417474398235E-2</v>
      </c>
      <c r="AM35" s="50">
        <v>0</v>
      </c>
      <c r="AN35" s="152"/>
      <c r="AO35" s="50">
        <v>0.15892032358152064</v>
      </c>
      <c r="AP35" s="52">
        <v>1.2792945160598212E-3</v>
      </c>
      <c r="AQ35" s="147" t="s">
        <v>35</v>
      </c>
      <c r="AR35" s="49">
        <v>0.13969600098784321</v>
      </c>
      <c r="AS35" s="52">
        <v>1.6311020932721985E-3</v>
      </c>
      <c r="AT35" s="50">
        <v>8.4755423976192606E-4</v>
      </c>
      <c r="AU35" s="50">
        <v>0.16311974158781825</v>
      </c>
      <c r="AV35" s="220"/>
      <c r="AW35" s="50">
        <v>0.13165829145728641</v>
      </c>
      <c r="AX35" s="52">
        <v>8.1419964175215764E-4</v>
      </c>
      <c r="AY35" s="50">
        <v>0.14778449144008055</v>
      </c>
      <c r="AZ35" s="52">
        <v>0</v>
      </c>
      <c r="BA35" s="50">
        <v>0.12754158964879855</v>
      </c>
      <c r="BB35" s="50">
        <v>3.2594524119947848E-4</v>
      </c>
      <c r="BC35" s="47">
        <v>0.11006289308176101</v>
      </c>
      <c r="BD35" s="48">
        <v>4.8971596474045055E-4</v>
      </c>
      <c r="BE35" s="112" t="s">
        <v>35</v>
      </c>
      <c r="BF35" s="49">
        <v>8.4402646050848809E-2</v>
      </c>
      <c r="BG35" s="50">
        <v>6.9190471483641404E-4</v>
      </c>
      <c r="BH35" s="49">
        <v>8.1822125813449012E-2</v>
      </c>
      <c r="BI35" s="52">
        <v>4.5016656162780226E-4</v>
      </c>
      <c r="BJ35" s="50">
        <v>6.3699641425859516E-2</v>
      </c>
      <c r="BK35" s="50">
        <v>3.9549139806209223E-4</v>
      </c>
      <c r="BL35" s="220"/>
      <c r="BM35" s="50">
        <v>0.10189589796621859</v>
      </c>
      <c r="BN35" s="52">
        <v>9.8741051592199456E-4</v>
      </c>
      <c r="BO35" s="50">
        <v>0.12782340862422997</v>
      </c>
      <c r="BP35" s="52">
        <v>6.5908716427747545E-4</v>
      </c>
      <c r="BQ35" s="50">
        <v>0.11980238781391518</v>
      </c>
      <c r="BR35" s="50">
        <v>1.1475409836065576E-3</v>
      </c>
      <c r="BS35" s="49">
        <v>0.1175068119891008</v>
      </c>
      <c r="BT35" s="45">
        <v>3.9463299131807419E-4</v>
      </c>
    </row>
    <row r="36" spans="1:72" x14ac:dyDescent="0.25">
      <c r="A36" s="54" t="s">
        <v>36</v>
      </c>
      <c r="B36" s="50">
        <v>0.89184523666457538</v>
      </c>
      <c r="C36" s="50">
        <v>8.9799419670983968E-2</v>
      </c>
      <c r="D36" s="50">
        <v>0.87418973660596022</v>
      </c>
      <c r="E36" s="50">
        <v>0.10110503242861603</v>
      </c>
      <c r="F36" s="50">
        <v>0.86878546076461849</v>
      </c>
      <c r="G36" s="50">
        <v>0.11298221247737156</v>
      </c>
      <c r="H36" s="50">
        <f>H23/(H22+H23+H24)</f>
        <v>0.8776541961577351</v>
      </c>
      <c r="I36" s="50">
        <f>I23/(I22+I23+I24)</f>
        <v>0.10126074227972424</v>
      </c>
      <c r="J36" s="49">
        <v>0.85520518679649837</v>
      </c>
      <c r="K36" s="50">
        <v>9.8364244761301289E-2</v>
      </c>
      <c r="L36" s="50">
        <v>0.86015971966390314</v>
      </c>
      <c r="M36" s="50">
        <v>9.5272544869391892E-2</v>
      </c>
      <c r="N36" s="50">
        <v>0.84506163295637737</v>
      </c>
      <c r="O36" s="50">
        <v>9.2874272987518297E-2</v>
      </c>
      <c r="P36" s="148" t="s">
        <v>36</v>
      </c>
      <c r="Q36" s="50">
        <v>0.8690659872737565</v>
      </c>
      <c r="R36" s="50">
        <v>0.10245478708709065</v>
      </c>
      <c r="S36" s="50">
        <v>0.85823096235859808</v>
      </c>
      <c r="T36" s="85">
        <v>7.9284816947571848E-2</v>
      </c>
      <c r="U36" s="50">
        <v>0.87102398600427766</v>
      </c>
      <c r="V36" s="52">
        <v>9.7294425558342154E-2</v>
      </c>
      <c r="W36" s="49">
        <v>0.86286473742155467</v>
      </c>
      <c r="X36" s="50">
        <v>0.11528170457982508</v>
      </c>
      <c r="Y36" s="50">
        <v>0.84841554939639052</v>
      </c>
      <c r="Z36" s="50">
        <v>8.740249166187837E-2</v>
      </c>
      <c r="AA36" s="87">
        <v>0.85703684213378817</v>
      </c>
      <c r="AB36" s="87">
        <v>9.1221863548554827E-2</v>
      </c>
      <c r="AC36" s="87">
        <v>0.8592492917929091</v>
      </c>
      <c r="AD36" s="87">
        <v>0.10567627361789865</v>
      </c>
      <c r="AE36" s="54" t="s">
        <v>36</v>
      </c>
      <c r="AF36" s="49">
        <v>0.98438406260291234</v>
      </c>
      <c r="AG36" s="52">
        <v>9.7451018291519642E-2</v>
      </c>
      <c r="AH36" s="50">
        <v>0.91167320246469175</v>
      </c>
      <c r="AI36" s="50">
        <v>6.7347177393121141E-2</v>
      </c>
      <c r="AJ36" s="50">
        <v>0.88363754445330689</v>
      </c>
      <c r="AK36" s="50">
        <v>6.2069526745544848E-2</v>
      </c>
      <c r="AL36" s="50">
        <v>0.90498613659765292</v>
      </c>
      <c r="AM36" s="50">
        <v>7.6666214604641056E-2</v>
      </c>
      <c r="AN36" s="152"/>
      <c r="AO36" s="50">
        <v>0.83044846178865905</v>
      </c>
      <c r="AP36" s="52">
        <v>6.5415528554419594E-2</v>
      </c>
      <c r="AQ36" s="147" t="s">
        <v>36</v>
      </c>
      <c r="AR36" s="49">
        <v>0.8529211140747377</v>
      </c>
      <c r="AS36" s="52">
        <v>7.7075228885205432E-2</v>
      </c>
      <c r="AT36" s="50">
        <v>6.9820560668414328E-2</v>
      </c>
      <c r="AU36" s="50">
        <v>0.82800734192392</v>
      </c>
      <c r="AV36" s="220"/>
      <c r="AW36" s="50">
        <v>0.86044508255563534</v>
      </c>
      <c r="AX36" s="52">
        <v>8.516528252727569E-2</v>
      </c>
      <c r="AY36" s="50">
        <v>0.84239677744209462</v>
      </c>
      <c r="AZ36" s="52">
        <v>8.5308056872037921E-2</v>
      </c>
      <c r="BA36" s="50">
        <v>0.86405646109897505</v>
      </c>
      <c r="BB36" s="50">
        <v>8.5560625814863109E-2</v>
      </c>
      <c r="BC36" s="47">
        <v>0.88312368972746336</v>
      </c>
      <c r="BD36" s="48">
        <v>7.1988246816846249E-2</v>
      </c>
      <c r="BE36" s="112" t="s">
        <v>36</v>
      </c>
      <c r="BF36" s="49">
        <v>0.90459870885470628</v>
      </c>
      <c r="BG36" s="50">
        <v>6.0689927844222599E-2</v>
      </c>
      <c r="BH36" s="49">
        <v>0.90993492407809107</v>
      </c>
      <c r="BI36" s="52">
        <v>7.1666516611146105E-2</v>
      </c>
      <c r="BJ36" s="50">
        <v>0.92744146804471639</v>
      </c>
      <c r="BK36" s="50">
        <v>5.61597785248171E-2</v>
      </c>
      <c r="BL36" s="220"/>
      <c r="BM36" s="50">
        <v>0.88631506377111335</v>
      </c>
      <c r="BN36" s="50">
        <v>8.5040730683781776E-2</v>
      </c>
      <c r="BO36" s="49">
        <v>0.85497946611909648</v>
      </c>
      <c r="BP36" s="52">
        <v>9.2436974789915943E-2</v>
      </c>
      <c r="BQ36" s="50">
        <v>0.86681762041992594</v>
      </c>
      <c r="BR36" s="50">
        <v>7.5245901639344262E-2</v>
      </c>
      <c r="BS36" s="49">
        <v>0.87108310626703001</v>
      </c>
      <c r="BT36" s="45">
        <v>9.688239936858721E-2</v>
      </c>
    </row>
    <row r="37" spans="1:72" x14ac:dyDescent="0.25">
      <c r="A37" s="88" t="s">
        <v>37</v>
      </c>
      <c r="B37" s="89">
        <v>5.6243909611055605E-3</v>
      </c>
      <c r="C37" s="89">
        <v>0.90920112609282522</v>
      </c>
      <c r="D37" s="89">
        <v>1.0713497053811884E-2</v>
      </c>
      <c r="E37" s="89">
        <v>0.89825468624899851</v>
      </c>
      <c r="F37" s="89">
        <v>9.7710357731226848E-3</v>
      </c>
      <c r="G37" s="89">
        <v>0.88446520605371459</v>
      </c>
      <c r="H37" s="89">
        <f>H24/(H24+H22+H23)</f>
        <v>9.1001011122345803E-3</v>
      </c>
      <c r="I37" s="89">
        <f>I24/(I24+I22+I23)</f>
        <v>0.8973935215789971</v>
      </c>
      <c r="J37" s="90">
        <v>1.2259138638618182E-2</v>
      </c>
      <c r="K37" s="89">
        <v>0.90103441989777866</v>
      </c>
      <c r="L37" s="89">
        <v>1.2822700332641152E-2</v>
      </c>
      <c r="M37" s="89">
        <v>0.90472745513060804</v>
      </c>
      <c r="N37" s="89">
        <v>1.1320314234610778E-2</v>
      </c>
      <c r="O37" s="89">
        <v>0.90678431692500427</v>
      </c>
      <c r="P37" s="149" t="s">
        <v>37</v>
      </c>
      <c r="Q37" s="89">
        <v>1.4039522036566504E-2</v>
      </c>
      <c r="R37" s="89">
        <v>0.8957240483031772</v>
      </c>
      <c r="S37" s="89">
        <v>1.0928581176632798E-2</v>
      </c>
      <c r="T37" s="91">
        <v>0.91892665525197559</v>
      </c>
      <c r="U37" s="89">
        <v>1.239724581655597E-2</v>
      </c>
      <c r="V37" s="92">
        <v>0.90178932235662823</v>
      </c>
      <c r="W37" s="90">
        <v>1.0799362580377912E-2</v>
      </c>
      <c r="X37" s="89">
        <v>0.88378855178167282</v>
      </c>
      <c r="Y37" s="89">
        <v>1.2528734895818428E-2</v>
      </c>
      <c r="Z37" s="89">
        <v>0.91185994559064354</v>
      </c>
      <c r="AA37" s="93">
        <v>1.1260448756827331E-2</v>
      </c>
      <c r="AB37" s="93">
        <v>0.90788343805340299</v>
      </c>
      <c r="AC37" s="93">
        <v>1.2908472462049483E-2</v>
      </c>
      <c r="AD37" s="93">
        <v>0.89328767455077562</v>
      </c>
      <c r="AE37" s="54" t="s">
        <v>37</v>
      </c>
      <c r="AF37" s="90">
        <v>5.3368673310820172E-3</v>
      </c>
      <c r="AG37" s="92">
        <v>0.90101417414572671</v>
      </c>
      <c r="AH37" s="89">
        <v>8.4003920755719996E-3</v>
      </c>
      <c r="AI37" s="89">
        <v>0.93186690228920144</v>
      </c>
      <c r="AJ37" s="89">
        <v>9.1551097577934996E-3</v>
      </c>
      <c r="AK37" s="89">
        <v>0.93793047325445511</v>
      </c>
      <c r="AL37" s="89">
        <v>9.3224459279487547E-3</v>
      </c>
      <c r="AM37" s="89">
        <v>0.92333378539535882</v>
      </c>
      <c r="AN37" s="144"/>
      <c r="AO37" s="89">
        <v>1.0631214629820272E-2</v>
      </c>
      <c r="AP37" s="92">
        <v>0.93330517692952075</v>
      </c>
      <c r="AQ37" s="145" t="s">
        <v>37</v>
      </c>
      <c r="AR37" s="90">
        <v>7.3828849374190072E-3</v>
      </c>
      <c r="AS37" s="92">
        <v>0.92129366902152243</v>
      </c>
      <c r="AT37" s="89">
        <v>0.92933188509182374</v>
      </c>
      <c r="AU37" s="89">
        <v>8.8729164882616635E-3</v>
      </c>
      <c r="AV37" s="222"/>
      <c r="AW37" s="89">
        <v>7.8966259870782464E-3</v>
      </c>
      <c r="AX37" s="92">
        <v>0.91402051783097216</v>
      </c>
      <c r="AY37" s="89">
        <v>9.8187311178247732E-3</v>
      </c>
      <c r="AZ37" s="92">
        <v>0.91469194312796198</v>
      </c>
      <c r="BA37" s="89">
        <v>8.401949252226518E-3</v>
      </c>
      <c r="BB37" s="89">
        <v>0.91411342894393743</v>
      </c>
      <c r="BC37" s="138">
        <v>6.8134171907756821E-3</v>
      </c>
      <c r="BD37" s="139">
        <v>0.92752203721841331</v>
      </c>
      <c r="BE37" s="113" t="s">
        <v>37</v>
      </c>
      <c r="BF37" s="90">
        <v>1.0998645094444891E-2</v>
      </c>
      <c r="BG37" s="89">
        <v>0.93861816744094106</v>
      </c>
      <c r="BH37" s="90">
        <v>8.2429501084598702E-3</v>
      </c>
      <c r="BI37" s="92">
        <v>0.92788331682722613</v>
      </c>
      <c r="BJ37" s="89">
        <v>8.8588905294241724E-3</v>
      </c>
      <c r="BK37" s="89">
        <v>0.94344473007712093</v>
      </c>
      <c r="BL37" s="222"/>
      <c r="BM37" s="89">
        <v>1.1789038262668049E-2</v>
      </c>
      <c r="BN37" s="89">
        <v>0.91397185880029641</v>
      </c>
      <c r="BO37" s="90">
        <v>1.7197125256673513E-2</v>
      </c>
      <c r="BP37" s="92">
        <v>0.90690393804580671</v>
      </c>
      <c r="BQ37" s="89">
        <v>1.3379991766158915E-2</v>
      </c>
      <c r="BR37" s="89">
        <v>0.92360655737704922</v>
      </c>
      <c r="BS37" s="90">
        <v>1.1410081743869208E-2</v>
      </c>
      <c r="BT37" s="134">
        <v>0.90272296764009474</v>
      </c>
    </row>
    <row r="38" spans="1:72" x14ac:dyDescent="0.25">
      <c r="A38" s="9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146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8"/>
      <c r="AB38" s="8"/>
      <c r="AC38" s="8"/>
      <c r="AD38" s="8"/>
      <c r="AE38" s="112"/>
      <c r="AF38" s="74"/>
      <c r="AG38" s="74"/>
      <c r="AH38" s="74"/>
      <c r="AI38" s="74"/>
      <c r="AJ38" s="74"/>
      <c r="AK38" s="74"/>
      <c r="AL38" s="74"/>
      <c r="AM38" s="74"/>
      <c r="AN38" s="78"/>
      <c r="AO38" s="74"/>
      <c r="AP38" s="74"/>
      <c r="AQ38" s="147"/>
      <c r="AR38" s="74"/>
      <c r="AS38" s="74"/>
      <c r="AT38" s="74"/>
      <c r="AU38" s="74"/>
      <c r="AV38" s="220"/>
      <c r="AW38" s="74"/>
      <c r="AX38" s="74"/>
      <c r="AY38" s="74"/>
      <c r="AZ38" s="74"/>
      <c r="BA38" s="74"/>
      <c r="BB38" s="74"/>
      <c r="BE38" s="112"/>
      <c r="BF38" s="74"/>
      <c r="BG38" s="74"/>
      <c r="BH38" s="74"/>
      <c r="BI38" s="74"/>
      <c r="BJ38" s="74"/>
      <c r="BK38" s="74"/>
      <c r="BL38" s="112"/>
      <c r="BM38" s="74"/>
      <c r="BN38" s="74"/>
      <c r="BO38" s="74"/>
      <c r="BP38" s="74"/>
      <c r="BQ38" s="74"/>
      <c r="BR38" s="74"/>
    </row>
    <row r="39" spans="1:72" x14ac:dyDescent="0.25">
      <c r="A39" s="95"/>
      <c r="B39" s="20" t="s">
        <v>1</v>
      </c>
      <c r="C39" s="19"/>
      <c r="D39" s="19"/>
      <c r="E39" s="19"/>
      <c r="F39" s="19"/>
      <c r="G39" s="19"/>
      <c r="H39" s="19"/>
      <c r="I39" s="19"/>
      <c r="J39" s="20" t="s">
        <v>2</v>
      </c>
      <c r="K39" s="19"/>
      <c r="L39" s="19"/>
      <c r="M39" s="19"/>
      <c r="N39" s="23"/>
      <c r="O39" s="96"/>
      <c r="P39" s="96"/>
      <c r="Q39" s="96"/>
      <c r="R39" s="96"/>
      <c r="S39" s="96"/>
      <c r="T39" s="96"/>
      <c r="U39" s="104"/>
      <c r="V39" s="105"/>
      <c r="W39" s="26" t="s">
        <v>3</v>
      </c>
      <c r="X39" s="106"/>
      <c r="Y39" s="106"/>
      <c r="Z39" s="106"/>
      <c r="AA39" s="106"/>
      <c r="AB39" s="106"/>
      <c r="AC39" s="106"/>
      <c r="AD39" s="106"/>
      <c r="AE39" s="95"/>
      <c r="AF39" s="19" t="s">
        <v>1</v>
      </c>
      <c r="AG39" s="19"/>
      <c r="AH39" s="20" t="s">
        <v>2</v>
      </c>
      <c r="AI39" s="19"/>
      <c r="AJ39" s="111"/>
      <c r="AK39" s="111"/>
      <c r="AL39" s="23"/>
      <c r="AM39" s="23"/>
      <c r="AN39" s="246"/>
      <c r="AO39" s="15" t="s">
        <v>1</v>
      </c>
      <c r="AP39" s="106"/>
      <c r="AQ39" s="154"/>
      <c r="AR39" s="26" t="s">
        <v>2</v>
      </c>
      <c r="AS39" s="107"/>
      <c r="AT39" s="15" t="s">
        <v>3</v>
      </c>
      <c r="AU39" s="100"/>
      <c r="AV39" s="155"/>
      <c r="AW39" s="189" t="s">
        <v>1</v>
      </c>
      <c r="AX39" s="189"/>
      <c r="AY39" s="189"/>
      <c r="AZ39" s="189"/>
      <c r="BA39" s="189"/>
      <c r="BB39" s="189"/>
      <c r="BC39" s="164" t="s">
        <v>2</v>
      </c>
      <c r="BD39" s="188"/>
      <c r="BE39" s="95"/>
      <c r="BF39" s="122" t="s">
        <v>1</v>
      </c>
      <c r="BG39" s="122"/>
      <c r="BH39" s="122"/>
      <c r="BI39" s="122"/>
      <c r="BJ39" s="122"/>
      <c r="BK39" s="122"/>
      <c r="BL39" s="95"/>
      <c r="BM39" s="122" t="s">
        <v>1</v>
      </c>
      <c r="BN39" s="122"/>
      <c r="BO39" s="122"/>
      <c r="BP39" s="122"/>
      <c r="BQ39" s="122"/>
      <c r="BR39" s="122"/>
      <c r="BS39" s="120"/>
      <c r="BT39" s="126"/>
    </row>
    <row r="40" spans="1:72" x14ac:dyDescent="0.25">
      <c r="A40" s="97" t="s">
        <v>38</v>
      </c>
      <c r="B40" s="195" t="s">
        <v>6</v>
      </c>
      <c r="C40" s="193"/>
      <c r="D40" s="193" t="s">
        <v>7</v>
      </c>
      <c r="E40" s="193"/>
      <c r="F40" s="193" t="s">
        <v>8</v>
      </c>
      <c r="G40" s="193"/>
      <c r="H40" s="193" t="s">
        <v>9</v>
      </c>
      <c r="I40" s="194"/>
      <c r="J40" s="195" t="s">
        <v>6</v>
      </c>
      <c r="K40" s="193"/>
      <c r="L40" s="193" t="s">
        <v>7</v>
      </c>
      <c r="M40" s="193"/>
      <c r="N40" s="197" t="s">
        <v>8</v>
      </c>
      <c r="O40" s="197"/>
      <c r="P40" s="96" t="s">
        <v>46</v>
      </c>
      <c r="Q40" s="197" t="s">
        <v>9</v>
      </c>
      <c r="R40" s="197"/>
      <c r="S40" s="197" t="s">
        <v>10</v>
      </c>
      <c r="T40" s="197"/>
      <c r="U40" s="85" t="s">
        <v>11</v>
      </c>
      <c r="V40" s="69"/>
      <c r="W40" s="195" t="s">
        <v>6</v>
      </c>
      <c r="X40" s="193"/>
      <c r="Y40" s="193" t="s">
        <v>7</v>
      </c>
      <c r="Z40" s="193"/>
      <c r="AA40" s="193" t="s">
        <v>8</v>
      </c>
      <c r="AB40" s="193"/>
      <c r="AC40" s="193" t="s">
        <v>9</v>
      </c>
      <c r="AD40" s="193"/>
      <c r="AE40" s="97" t="s">
        <v>38</v>
      </c>
      <c r="AF40" s="25" t="s">
        <v>6</v>
      </c>
      <c r="AG40" s="100"/>
      <c r="AH40" s="195" t="s">
        <v>6</v>
      </c>
      <c r="AI40" s="193"/>
      <c r="AJ40" s="193" t="s">
        <v>7</v>
      </c>
      <c r="AK40" s="193"/>
      <c r="AL40" s="197" t="s">
        <v>8</v>
      </c>
      <c r="AM40" s="197"/>
      <c r="AN40" s="240"/>
      <c r="AO40" s="195" t="s">
        <v>6</v>
      </c>
      <c r="AP40" s="194"/>
      <c r="AQ40" s="99" t="s">
        <v>38</v>
      </c>
      <c r="AR40" s="195" t="s">
        <v>6</v>
      </c>
      <c r="AS40" s="194"/>
      <c r="AT40" s="195" t="s">
        <v>6</v>
      </c>
      <c r="AU40" s="193"/>
      <c r="AV40" s="223"/>
      <c r="AW40" s="190" t="s">
        <v>6</v>
      </c>
      <c r="AX40" s="191"/>
      <c r="AY40" s="191" t="s">
        <v>7</v>
      </c>
      <c r="AZ40" s="191"/>
      <c r="BA40" s="191" t="s">
        <v>8</v>
      </c>
      <c r="BB40" s="192"/>
      <c r="BC40" s="187" t="s">
        <v>6</v>
      </c>
      <c r="BD40" s="172"/>
      <c r="BE40" s="97" t="s">
        <v>38</v>
      </c>
      <c r="BF40" s="123" t="s">
        <v>6</v>
      </c>
      <c r="BG40" s="100"/>
      <c r="BH40" s="100" t="s">
        <v>7</v>
      </c>
      <c r="BI40" s="100"/>
      <c r="BJ40" s="100" t="s">
        <v>8</v>
      </c>
      <c r="BK40" s="100"/>
      <c r="BL40" s="235"/>
      <c r="BM40" s="123" t="s">
        <v>6</v>
      </c>
      <c r="BN40" s="100"/>
      <c r="BO40" s="100" t="s">
        <v>7</v>
      </c>
      <c r="BP40" s="100"/>
      <c r="BQ40" s="100" t="s">
        <v>8</v>
      </c>
      <c r="BR40" s="100"/>
      <c r="BS40" s="120" t="s">
        <v>6</v>
      </c>
      <c r="BT40" s="126"/>
    </row>
    <row r="41" spans="1:72" x14ac:dyDescent="0.25">
      <c r="A41" s="5" t="s">
        <v>39</v>
      </c>
      <c r="B41" s="176">
        <v>460</v>
      </c>
      <c r="C41" s="178"/>
      <c r="D41" s="178">
        <v>478</v>
      </c>
      <c r="E41" s="178"/>
      <c r="F41" s="178">
        <v>496</v>
      </c>
      <c r="G41" s="178"/>
      <c r="H41" s="178">
        <v>478</v>
      </c>
      <c r="I41" s="177"/>
      <c r="J41" s="178">
        <v>478</v>
      </c>
      <c r="K41" s="178"/>
      <c r="L41" s="178">
        <v>473</v>
      </c>
      <c r="M41" s="178"/>
      <c r="N41" s="179">
        <v>496</v>
      </c>
      <c r="O41" s="178"/>
      <c r="P41" s="5" t="s">
        <v>39</v>
      </c>
      <c r="Q41" s="178">
        <v>481</v>
      </c>
      <c r="R41" s="178"/>
      <c r="S41" s="178">
        <v>449</v>
      </c>
      <c r="T41" s="178"/>
      <c r="U41" s="178">
        <v>474</v>
      </c>
      <c r="V41" s="177"/>
      <c r="W41" s="180">
        <v>499</v>
      </c>
      <c r="X41" s="181"/>
      <c r="Y41" s="181">
        <v>464</v>
      </c>
      <c r="Z41" s="181"/>
      <c r="AA41" s="197">
        <v>468</v>
      </c>
      <c r="AB41" s="197"/>
      <c r="AC41" s="197">
        <v>488</v>
      </c>
      <c r="AD41" s="197"/>
      <c r="AE41" s="5" t="s">
        <v>39</v>
      </c>
      <c r="AF41" s="180">
        <v>467</v>
      </c>
      <c r="AG41" s="181"/>
      <c r="AH41" s="176">
        <v>422</v>
      </c>
      <c r="AI41" s="178"/>
      <c r="AJ41" s="179">
        <v>416</v>
      </c>
      <c r="AK41" s="179"/>
      <c r="AL41" s="179">
        <v>437</v>
      </c>
      <c r="AM41" s="179"/>
      <c r="AN41" s="241"/>
      <c r="AO41" s="180">
        <v>431</v>
      </c>
      <c r="AP41" s="181"/>
      <c r="AQ41" s="101" t="s">
        <v>39</v>
      </c>
      <c r="AR41" s="176">
        <v>446</v>
      </c>
      <c r="AS41" s="177"/>
      <c r="AT41" s="178">
        <v>439</v>
      </c>
      <c r="AU41" s="179"/>
      <c r="AV41" s="224"/>
      <c r="AW41" s="180">
        <v>459</v>
      </c>
      <c r="AX41" s="181"/>
      <c r="AY41" s="181">
        <v>461</v>
      </c>
      <c r="AZ41" s="181"/>
      <c r="BA41" s="181">
        <v>457</v>
      </c>
      <c r="BB41" s="182"/>
      <c r="BC41" s="187">
        <v>434</v>
      </c>
      <c r="BD41" s="172"/>
      <c r="BE41" s="5" t="s">
        <v>39</v>
      </c>
      <c r="BF41" s="180">
        <v>411</v>
      </c>
      <c r="BG41" s="182"/>
      <c r="BH41" s="180">
        <v>429</v>
      </c>
      <c r="BI41" s="182"/>
      <c r="BJ41" s="180">
        <v>400</v>
      </c>
      <c r="BK41" s="181"/>
      <c r="BL41" s="236"/>
      <c r="BM41" s="180">
        <v>453</v>
      </c>
      <c r="BN41" s="182"/>
      <c r="BO41" s="180">
        <v>469</v>
      </c>
      <c r="BP41" s="182"/>
      <c r="BQ41" s="180">
        <v>441</v>
      </c>
      <c r="BR41" s="181"/>
      <c r="BS41" s="171">
        <v>474</v>
      </c>
      <c r="BT41" s="172"/>
    </row>
    <row r="42" spans="1:72" ht="14.45" customHeight="1" x14ac:dyDescent="0.25">
      <c r="A42" s="173" t="s">
        <v>40</v>
      </c>
      <c r="B42" s="158">
        <v>478</v>
      </c>
      <c r="C42" s="159"/>
      <c r="D42" s="159"/>
      <c r="E42" s="159"/>
      <c r="F42" s="159"/>
      <c r="G42" s="159"/>
      <c r="H42" s="159"/>
      <c r="I42" s="160"/>
      <c r="J42" s="159">
        <v>475</v>
      </c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60"/>
      <c r="W42" s="158">
        <v>480</v>
      </c>
      <c r="X42" s="159"/>
      <c r="Y42" s="159"/>
      <c r="Z42" s="159"/>
      <c r="AA42" s="159"/>
      <c r="AB42" s="159"/>
      <c r="AC42" s="159"/>
      <c r="AD42" s="159"/>
      <c r="AE42" s="196" t="s">
        <v>40</v>
      </c>
      <c r="AF42" s="158">
        <v>467</v>
      </c>
      <c r="AG42" s="160"/>
      <c r="AH42" s="158">
        <v>425</v>
      </c>
      <c r="AI42" s="159"/>
      <c r="AJ42" s="159"/>
      <c r="AK42" s="159"/>
      <c r="AL42" s="159"/>
      <c r="AM42" s="159"/>
      <c r="AN42" s="242"/>
      <c r="AO42" s="158">
        <v>431</v>
      </c>
      <c r="AP42" s="160"/>
      <c r="AQ42" s="200" t="s">
        <v>40</v>
      </c>
      <c r="AR42" s="158">
        <v>446</v>
      </c>
      <c r="AS42" s="160"/>
      <c r="AT42" s="159">
        <v>439</v>
      </c>
      <c r="AU42" s="159"/>
      <c r="AV42" s="225"/>
      <c r="AW42" s="184">
        <v>459</v>
      </c>
      <c r="AX42" s="185"/>
      <c r="AY42" s="185"/>
      <c r="AZ42" s="185"/>
      <c r="BA42" s="185"/>
      <c r="BB42" s="186"/>
      <c r="BC42" s="158">
        <v>434</v>
      </c>
      <c r="BD42" s="160"/>
      <c r="BE42" s="173" t="s">
        <v>40</v>
      </c>
      <c r="BF42" s="158">
        <v>414</v>
      </c>
      <c r="BG42" s="159"/>
      <c r="BH42" s="159"/>
      <c r="BI42" s="159"/>
      <c r="BJ42" s="159"/>
      <c r="BK42" s="159"/>
      <c r="BL42" s="237"/>
      <c r="BM42" s="158">
        <v>454</v>
      </c>
      <c r="BN42" s="159"/>
      <c r="BO42" s="159"/>
      <c r="BP42" s="159"/>
      <c r="BQ42" s="159"/>
      <c r="BR42" s="159"/>
      <c r="BS42" s="167">
        <v>474</v>
      </c>
      <c r="BT42" s="168"/>
    </row>
    <row r="43" spans="1:72" ht="14.45" customHeight="1" x14ac:dyDescent="0.25">
      <c r="A43" s="173"/>
      <c r="B43" s="161"/>
      <c r="C43" s="162"/>
      <c r="D43" s="162"/>
      <c r="E43" s="162"/>
      <c r="F43" s="162"/>
      <c r="G43" s="162"/>
      <c r="H43" s="162"/>
      <c r="I43" s="163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3"/>
      <c r="W43" s="161"/>
      <c r="X43" s="162"/>
      <c r="Y43" s="162"/>
      <c r="Z43" s="162"/>
      <c r="AA43" s="162"/>
      <c r="AB43" s="162"/>
      <c r="AC43" s="162"/>
      <c r="AD43" s="162"/>
      <c r="AE43" s="196"/>
      <c r="AF43" s="161"/>
      <c r="AG43" s="163"/>
      <c r="AH43" s="161"/>
      <c r="AI43" s="162"/>
      <c r="AJ43" s="162"/>
      <c r="AK43" s="162"/>
      <c r="AL43" s="162"/>
      <c r="AM43" s="162"/>
      <c r="AN43" s="243"/>
      <c r="AO43" s="161"/>
      <c r="AP43" s="163"/>
      <c r="AQ43" s="200"/>
      <c r="AR43" s="161"/>
      <c r="AS43" s="163"/>
      <c r="AT43" s="162"/>
      <c r="AU43" s="162"/>
      <c r="AV43" s="226"/>
      <c r="AW43" s="161"/>
      <c r="AX43" s="162"/>
      <c r="AY43" s="162"/>
      <c r="AZ43" s="162"/>
      <c r="BA43" s="162"/>
      <c r="BB43" s="163"/>
      <c r="BC43" s="161"/>
      <c r="BD43" s="163"/>
      <c r="BE43" s="173"/>
      <c r="BF43" s="161"/>
      <c r="BG43" s="162"/>
      <c r="BH43" s="162"/>
      <c r="BI43" s="162"/>
      <c r="BJ43" s="162"/>
      <c r="BK43" s="162"/>
      <c r="BL43" s="237"/>
      <c r="BM43" s="161"/>
      <c r="BN43" s="162"/>
      <c r="BO43" s="162"/>
      <c r="BP43" s="162"/>
      <c r="BQ43" s="162"/>
      <c r="BR43" s="162"/>
      <c r="BS43" s="169"/>
      <c r="BT43" s="170"/>
    </row>
    <row r="44" spans="1:72" ht="14.45" customHeight="1" x14ac:dyDescent="0.25">
      <c r="A44" s="174" t="s">
        <v>41</v>
      </c>
      <c r="B44" s="158">
        <v>477</v>
      </c>
      <c r="C44" s="159"/>
      <c r="D44" s="159"/>
      <c r="E44" s="159"/>
      <c r="F44" s="159"/>
      <c r="G44" s="159"/>
      <c r="H44" s="185"/>
      <c r="I44" s="185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98" t="s">
        <v>41</v>
      </c>
      <c r="AF44" s="158">
        <v>436</v>
      </c>
      <c r="AG44" s="159"/>
      <c r="AH44" s="159"/>
      <c r="AI44" s="159"/>
      <c r="AJ44" s="159"/>
      <c r="AK44" s="159"/>
      <c r="AL44" s="159"/>
      <c r="AM44" s="159"/>
      <c r="AN44" s="244"/>
      <c r="AO44" s="158">
        <v>439</v>
      </c>
      <c r="AP44" s="159"/>
      <c r="AQ44" s="159"/>
      <c r="AR44" s="159"/>
      <c r="AS44" s="159"/>
      <c r="AT44" s="159"/>
      <c r="AU44" s="159"/>
      <c r="AV44" s="227"/>
      <c r="AW44" s="158">
        <v>450</v>
      </c>
      <c r="AX44" s="159"/>
      <c r="AY44" s="159"/>
      <c r="AZ44" s="159"/>
      <c r="BA44" s="159"/>
      <c r="BB44" s="159"/>
      <c r="BC44" s="159"/>
      <c r="BD44" s="160"/>
      <c r="BE44" s="156" t="s">
        <v>41</v>
      </c>
      <c r="BF44" s="158">
        <v>414</v>
      </c>
      <c r="BG44" s="159"/>
      <c r="BH44" s="159"/>
      <c r="BI44" s="159"/>
      <c r="BJ44" s="159"/>
      <c r="BK44" s="159"/>
      <c r="BL44" s="238"/>
      <c r="BM44" s="158">
        <v>459</v>
      </c>
      <c r="BN44" s="159"/>
      <c r="BO44" s="159"/>
      <c r="BP44" s="159"/>
      <c r="BQ44" s="159"/>
      <c r="BR44" s="159"/>
      <c r="BS44" s="159"/>
      <c r="BT44" s="160"/>
    </row>
    <row r="45" spans="1:72" x14ac:dyDescent="0.25">
      <c r="A45" s="175"/>
      <c r="B45" s="161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99"/>
      <c r="AF45" s="161"/>
      <c r="AG45" s="162"/>
      <c r="AH45" s="162"/>
      <c r="AI45" s="162"/>
      <c r="AJ45" s="162"/>
      <c r="AK45" s="162"/>
      <c r="AL45" s="162"/>
      <c r="AM45" s="162"/>
      <c r="AN45" s="245"/>
      <c r="AO45" s="161"/>
      <c r="AP45" s="162"/>
      <c r="AQ45" s="162"/>
      <c r="AR45" s="162"/>
      <c r="AS45" s="162"/>
      <c r="AT45" s="162"/>
      <c r="AU45" s="162"/>
      <c r="AV45" s="228"/>
      <c r="AW45" s="161"/>
      <c r="AX45" s="162"/>
      <c r="AY45" s="162"/>
      <c r="AZ45" s="162"/>
      <c r="BA45" s="162"/>
      <c r="BB45" s="162"/>
      <c r="BC45" s="162"/>
      <c r="BD45" s="163"/>
      <c r="BE45" s="157"/>
      <c r="BF45" s="161"/>
      <c r="BG45" s="162"/>
      <c r="BH45" s="162"/>
      <c r="BI45" s="162"/>
      <c r="BJ45" s="162"/>
      <c r="BK45" s="162"/>
      <c r="BL45" s="239"/>
      <c r="BM45" s="161"/>
      <c r="BN45" s="162"/>
      <c r="BO45" s="162"/>
      <c r="BP45" s="162"/>
      <c r="BQ45" s="162"/>
      <c r="BR45" s="162"/>
      <c r="BS45" s="162"/>
      <c r="BT45" s="163"/>
    </row>
    <row r="46" spans="1:72" x14ac:dyDescent="0.25">
      <c r="A46" s="102" t="s">
        <v>58</v>
      </c>
      <c r="AA46" s="8"/>
      <c r="AB46" s="8"/>
      <c r="AC46" s="8"/>
      <c r="AD46" s="8"/>
      <c r="AE46" s="103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</row>
    <row r="47" spans="1:72" ht="17.25" x14ac:dyDescent="0.25">
      <c r="A47" s="102" t="s">
        <v>57</v>
      </c>
      <c r="AA47" s="8"/>
      <c r="AB47" s="8"/>
      <c r="AC47" s="8"/>
      <c r="AD47" s="8"/>
      <c r="AE47" s="103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</row>
    <row r="48" spans="1:72" x14ac:dyDescent="0.25">
      <c r="A48" s="4" t="s">
        <v>42</v>
      </c>
    </row>
    <row r="51" spans="8:8" x14ac:dyDescent="0.25">
      <c r="H51" s="3"/>
    </row>
    <row r="52" spans="8:8" x14ac:dyDescent="0.25">
      <c r="H52" s="6"/>
    </row>
  </sheetData>
  <mergeCells count="92">
    <mergeCell ref="N40:O40"/>
    <mergeCell ref="L40:M40"/>
    <mergeCell ref="J40:K40"/>
    <mergeCell ref="AQ42:AQ43"/>
    <mergeCell ref="AT40:AU40"/>
    <mergeCell ref="W40:X40"/>
    <mergeCell ref="Y40:Z40"/>
    <mergeCell ref="AA40:AB40"/>
    <mergeCell ref="AC40:AD40"/>
    <mergeCell ref="AH40:AI40"/>
    <mergeCell ref="AJ40:AK40"/>
    <mergeCell ref="AL40:AM40"/>
    <mergeCell ref="AO40:AP40"/>
    <mergeCell ref="AR40:AS40"/>
    <mergeCell ref="AN44:AN45"/>
    <mergeCell ref="AO44:AU45"/>
    <mergeCell ref="AH42:AM43"/>
    <mergeCell ref="AN42:AN43"/>
    <mergeCell ref="AO42:AP43"/>
    <mergeCell ref="AR42:AS43"/>
    <mergeCell ref="AT42:AU43"/>
    <mergeCell ref="A44:A45"/>
    <mergeCell ref="B44:AD45"/>
    <mergeCell ref="AE44:AE45"/>
    <mergeCell ref="AC41:AD41"/>
    <mergeCell ref="AF44:AM45"/>
    <mergeCell ref="AF41:AG41"/>
    <mergeCell ref="AH41:AI41"/>
    <mergeCell ref="AJ41:AK41"/>
    <mergeCell ref="AL41:AM41"/>
    <mergeCell ref="A42:A43"/>
    <mergeCell ref="J42:V43"/>
    <mergeCell ref="W42:AD43"/>
    <mergeCell ref="AE42:AE43"/>
    <mergeCell ref="AF42:AG43"/>
    <mergeCell ref="B42:I43"/>
    <mergeCell ref="Y41:Z41"/>
    <mergeCell ref="W41:X41"/>
    <mergeCell ref="H41:I41"/>
    <mergeCell ref="AA41:AB41"/>
    <mergeCell ref="N41:O41"/>
    <mergeCell ref="Q41:R41"/>
    <mergeCell ref="S41:T41"/>
    <mergeCell ref="U41:V41"/>
    <mergeCell ref="B41:C41"/>
    <mergeCell ref="D41:E41"/>
    <mergeCell ref="F41:G41"/>
    <mergeCell ref="J41:K41"/>
    <mergeCell ref="L41:M41"/>
    <mergeCell ref="H40:I40"/>
    <mergeCell ref="F40:G40"/>
    <mergeCell ref="D40:E40"/>
    <mergeCell ref="B40:C40"/>
    <mergeCell ref="S40:T40"/>
    <mergeCell ref="Q40:R40"/>
    <mergeCell ref="AW44:BD45"/>
    <mergeCell ref="BC39:BD39"/>
    <mergeCell ref="AW39:BB39"/>
    <mergeCell ref="BC40:BD40"/>
    <mergeCell ref="AW40:AX40"/>
    <mergeCell ref="AY40:AZ40"/>
    <mergeCell ref="BA40:BB40"/>
    <mergeCell ref="AW41:AX41"/>
    <mergeCell ref="AY41:AZ41"/>
    <mergeCell ref="BA41:BB41"/>
    <mergeCell ref="BL42:BL43"/>
    <mergeCell ref="BM42:BR43"/>
    <mergeCell ref="AW3:BB3"/>
    <mergeCell ref="AW42:BB43"/>
    <mergeCell ref="BC41:BD41"/>
    <mergeCell ref="BC42:BD43"/>
    <mergeCell ref="AV42:AV43"/>
    <mergeCell ref="AV44:AV45"/>
    <mergeCell ref="AR41:AS41"/>
    <mergeCell ref="AT41:AU41"/>
    <mergeCell ref="AO41:AP41"/>
    <mergeCell ref="BE44:BE45"/>
    <mergeCell ref="BF44:BK45"/>
    <mergeCell ref="BS3:BT3"/>
    <mergeCell ref="BS4:BT4"/>
    <mergeCell ref="BS42:BT43"/>
    <mergeCell ref="BS41:BT41"/>
    <mergeCell ref="BL44:BL45"/>
    <mergeCell ref="BM44:BT45"/>
    <mergeCell ref="BE42:BE43"/>
    <mergeCell ref="BJ41:BK41"/>
    <mergeCell ref="BH41:BI41"/>
    <mergeCell ref="BF41:BG41"/>
    <mergeCell ref="BF42:BK43"/>
    <mergeCell ref="BM41:BN41"/>
    <mergeCell ref="BO41:BP41"/>
    <mergeCell ref="BQ41:BR41"/>
  </mergeCells>
  <pageMargins left="0.7" right="0.625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Hughes</dc:creator>
  <cp:lastModifiedBy>Cameron Hughes</cp:lastModifiedBy>
  <cp:lastPrinted>2018-06-14T02:22:30Z</cp:lastPrinted>
  <dcterms:created xsi:type="dcterms:W3CDTF">2018-05-02T14:34:01Z</dcterms:created>
  <dcterms:modified xsi:type="dcterms:W3CDTF">2019-05-02T18:53:05Z</dcterms:modified>
</cp:coreProperties>
</file>