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 filterPrivacy="1" codeName="ThisWorkbook"/>
  <xr:revisionPtr revIDLastSave="0" documentId="8_{BFE1CF72-A186-814D-AC2E-0EDE45799007}" xr6:coauthVersionLast="47" xr6:coauthVersionMax="47" xr10:uidLastSave="{00000000-0000-0000-0000-000000000000}"/>
  <bookViews>
    <workbookView xWindow="640" yWindow="500" windowWidth="28160" windowHeight="17500" activeTab="1" xr2:uid="{00000000-000D-0000-FFFF-FFFF00000000}"/>
  </bookViews>
  <sheets>
    <sheet name="Environmental_Parameters" sheetId="5" r:id="rId1"/>
    <sheet name="Biplot_score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" i="6" l="1"/>
  <c r="N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oint_wgs" type="6" refreshedVersion="2" background="1" saveData="1">
    <textPr codePage="28592" sourceFile="E:\太湖文章\插值\point_wgs.txt" tab="0" space="1" consecutive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<sst xmlns="http://schemas.openxmlformats.org/spreadsheetml/2006/main" count="85" uniqueCount="64">
  <si>
    <t>NTU</t>
    <phoneticPr fontId="3" type="noConversion"/>
  </si>
  <si>
    <t>DO(%)</t>
    <phoneticPr fontId="3" type="noConversion"/>
  </si>
  <si>
    <t>pH</t>
    <phoneticPr fontId="3" type="noConversion"/>
  </si>
  <si>
    <t>DO(mg/L)</t>
    <phoneticPr fontId="3" type="noConversion"/>
  </si>
  <si>
    <t>SD(cm)</t>
    <phoneticPr fontId="3" type="noConversion"/>
  </si>
  <si>
    <t>WaterDep(m)</t>
    <phoneticPr fontId="1" type="noConversion"/>
  </si>
  <si>
    <t>WaterTem(ºC)</t>
    <phoneticPr fontId="3" type="noConversion"/>
  </si>
  <si>
    <t>EC(μS/cm)</t>
    <phoneticPr fontId="3" type="noConversion"/>
  </si>
  <si>
    <t>YSI-CHL(μg/L)</t>
    <phoneticPr fontId="3" type="noConversion"/>
  </si>
  <si>
    <t>TDS(g/L)</t>
    <phoneticPr fontId="3" type="noConversion"/>
  </si>
  <si>
    <t>Sal(‰)</t>
    <phoneticPr fontId="3" type="noConversion"/>
  </si>
  <si>
    <t>PC (cells/mL)</t>
    <phoneticPr fontId="4" type="noConversion"/>
  </si>
  <si>
    <t>TN (mg/L)</t>
    <phoneticPr fontId="1" type="noConversion"/>
  </si>
  <si>
    <t>TDN (mg/L)</t>
    <phoneticPr fontId="1" type="noConversion"/>
  </si>
  <si>
    <t>NH4 (mg/L)</t>
    <phoneticPr fontId="1" type="noConversion"/>
  </si>
  <si>
    <t>TP (mg/L)</t>
    <phoneticPr fontId="1" type="noConversion"/>
  </si>
  <si>
    <t>TDP (mg/L)</t>
    <phoneticPr fontId="1" type="noConversion"/>
  </si>
  <si>
    <t>PO4 (mg/L)</t>
    <phoneticPr fontId="1" type="noConversion"/>
  </si>
  <si>
    <t>CHLa (μg/L)</t>
    <phoneticPr fontId="1" type="noConversion"/>
  </si>
  <si>
    <t>T06_1</t>
  </si>
  <si>
    <t>T06_5</t>
  </si>
  <si>
    <t>T06_4</t>
  </si>
  <si>
    <t>T06_9</t>
  </si>
  <si>
    <t>T06_7</t>
  </si>
  <si>
    <t>T06_3</t>
  </si>
  <si>
    <t>T06_2</t>
  </si>
  <si>
    <t>T07_4</t>
  </si>
  <si>
    <t>T07_2</t>
  </si>
  <si>
    <t>T07_1</t>
  </si>
  <si>
    <t>T07_5</t>
  </si>
  <si>
    <t>T07_6</t>
  </si>
  <si>
    <t>T07_8</t>
  </si>
  <si>
    <t>T07_3</t>
  </si>
  <si>
    <t>T08_5</t>
  </si>
  <si>
    <t>T08_2</t>
  </si>
  <si>
    <t>T08_1</t>
  </si>
  <si>
    <t>T08_8</t>
  </si>
  <si>
    <t>T08_4</t>
  </si>
  <si>
    <t>T09_4</t>
  </si>
  <si>
    <t>T09_1</t>
  </si>
  <si>
    <t>T09_6</t>
  </si>
  <si>
    <t>T09_8</t>
  </si>
  <si>
    <t>T09_7</t>
  </si>
  <si>
    <t>T09_3</t>
  </si>
  <si>
    <t>T10_1</t>
  </si>
  <si>
    <t>T10_4</t>
  </si>
  <si>
    <t>T10_7</t>
  </si>
  <si>
    <t>T10_9</t>
  </si>
  <si>
    <t>T10_6</t>
  </si>
  <si>
    <t>T10_2</t>
  </si>
  <si>
    <t>T10_3</t>
  </si>
  <si>
    <t>T09_5</t>
  </si>
  <si>
    <t>Latitude</t>
  </si>
  <si>
    <t>Longitude</t>
  </si>
  <si>
    <t>Date</t>
  </si>
  <si>
    <t>Time</t>
  </si>
  <si>
    <t>Sample month</t>
  </si>
  <si>
    <t>Time of Day</t>
  </si>
  <si>
    <t>CCA1</t>
  </si>
  <si>
    <t>CCA2</t>
  </si>
  <si>
    <t>CCA3</t>
  </si>
  <si>
    <t>CCA4</t>
  </si>
  <si>
    <t>CCA5</t>
  </si>
  <si>
    <t>CCA6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</si>
</sst>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_);[Red]\(0.00\)"/>
    <numFmt numFmtId="165" formatCode="0.000_);[Red]\(0.000\)"/>
    <numFmt numFmtId="166" formatCode="0.00_ "/>
    <numFmt numFmtId="167" formatCode="0.000_ "/>
    <numFmt numFmtId="168" formatCode="0.00000"/>
    <numFmt numFmtId="169" formatCode="0.0_);[Red]\(0.0\)"/>
    <numFmt numFmtId="170" formatCode="0.0000_ "/>
    <numFmt numFmtId="171" formatCode="0_);[Red]\(0\)"/>
  </numFmts>
  <fonts count="7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166" fontId="5" fillId="2" borderId="1" xfId="0" applyNumberFormat="1" applyFont="1" applyFill="1" applyBorder="1" applyAlignment="1">
      <alignment horizontal="left" vertical="top"/>
    </xf>
    <xf numFmtId="167" fontId="5" fillId="2" borderId="1" xfId="0" applyNumberFormat="1" applyFont="1" applyFill="1" applyBorder="1" applyAlignment="1">
      <alignment horizontal="left" vertical="top"/>
    </xf>
    <xf numFmtId="164" fontId="5" fillId="2" borderId="1" xfId="0" applyNumberFormat="1" applyFont="1" applyFill="1" applyBorder="1" applyAlignment="1">
      <alignment horizontal="left" vertical="top"/>
    </xf>
    <xf numFmtId="169" fontId="5" fillId="2" borderId="1" xfId="0" applyNumberFormat="1" applyFont="1" applyFill="1" applyBorder="1" applyAlignment="1">
      <alignment horizontal="left" vertical="top"/>
    </xf>
    <xf numFmtId="171" fontId="5" fillId="2" borderId="1" xfId="0" applyNumberFormat="1" applyFont="1" applyFill="1" applyBorder="1" applyAlignment="1">
      <alignment horizontal="left" vertical="top"/>
    </xf>
    <xf numFmtId="165" fontId="5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 vertical="top"/>
    </xf>
    <xf numFmtId="20" fontId="5" fillId="2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168" fontId="5" fillId="2" borderId="1" xfId="0" applyNumberFormat="1" applyFont="1" applyFill="1" applyBorder="1" applyAlignment="1">
      <alignment horizontal="left" vertical="top"/>
    </xf>
    <xf numFmtId="170" fontId="5" fillId="2" borderId="1" xfId="0" applyNumberFormat="1" applyFont="1" applyFill="1" applyBorder="1" applyAlignment="1">
      <alignment horizontal="left" vertical="top"/>
    </xf>
    <xf numFmtId="166" fontId="6" fillId="2" borderId="1" xfId="0" applyNumberFormat="1" applyFont="1" applyFill="1" applyBorder="1" applyAlignment="1">
      <alignment horizontal="left" vertical="top" wrapText="1"/>
    </xf>
    <xf numFmtId="167" fontId="6" fillId="2" borderId="1" xfId="0" applyNumberFormat="1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top" wrapText="1"/>
    </xf>
    <xf numFmtId="169" fontId="6" fillId="2" borderId="1" xfId="0" applyNumberFormat="1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/>
    <xf numFmtId="0" fontId="5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:C34"/>
    </sheetView>
  </sheetViews>
  <sheetFormatPr baseColWidth="10" defaultColWidth="11" defaultRowHeight="16"/>
  <cols>
    <col min="1" max="5" width="11" style="1" customWidth="1"/>
    <col min="6" max="6" width="16.6640625" style="2" customWidth="1"/>
    <col min="7" max="7" width="12.6640625" style="1" customWidth="1"/>
    <col min="8" max="8" width="9.6640625" style="3" bestFit="1" customWidth="1"/>
    <col min="9" max="9" width="8.1640625" style="2" bestFit="1" customWidth="1"/>
    <col min="10" max="10" width="7.6640625" style="4" customWidth="1"/>
    <col min="11" max="11" width="6.6640625" style="5" bestFit="1" customWidth="1"/>
    <col min="12" max="12" width="14.6640625" style="5" bestFit="1" customWidth="1"/>
    <col min="13" max="13" width="14.6640625" style="6" customWidth="1"/>
    <col min="14" max="14" width="8" style="5" customWidth="1"/>
    <col min="15" max="15" width="10.6640625" style="4" bestFit="1" customWidth="1"/>
    <col min="16" max="16" width="8.1640625" style="1" bestFit="1" customWidth="1"/>
    <col min="17" max="17" width="13.6640625" style="5" bestFit="1" customWidth="1"/>
    <col min="18" max="18" width="12.5" style="1" bestFit="1" customWidth="1"/>
    <col min="19" max="20" width="13.83203125" style="1" bestFit="1" customWidth="1"/>
    <col min="21" max="21" width="12.1640625" style="1" bestFit="1" customWidth="1"/>
    <col min="22" max="23" width="13.5" style="1" bestFit="1" customWidth="1"/>
    <col min="24" max="24" width="10.83203125" style="1" bestFit="1" customWidth="1"/>
    <col min="25" max="16384" width="11" style="1"/>
  </cols>
  <sheetData>
    <row r="1" spans="1:24">
      <c r="B1" s="1" t="s">
        <v>54</v>
      </c>
      <c r="C1" s="1" t="s">
        <v>55</v>
      </c>
      <c r="D1" s="1" t="s">
        <v>52</v>
      </c>
      <c r="E1" s="1" t="s">
        <v>53</v>
      </c>
      <c r="F1" s="2" t="s">
        <v>6</v>
      </c>
      <c r="G1" s="1" t="s">
        <v>7</v>
      </c>
      <c r="H1" s="3" t="s">
        <v>9</v>
      </c>
      <c r="I1" s="2" t="s">
        <v>10</v>
      </c>
      <c r="J1" s="4" t="s">
        <v>2</v>
      </c>
      <c r="K1" s="5" t="s">
        <v>0</v>
      </c>
      <c r="L1" s="5" t="s">
        <v>8</v>
      </c>
      <c r="M1" s="6" t="s">
        <v>11</v>
      </c>
      <c r="N1" s="5" t="s">
        <v>1</v>
      </c>
      <c r="O1" s="4" t="s">
        <v>3</v>
      </c>
      <c r="P1" s="1" t="s">
        <v>4</v>
      </c>
      <c r="Q1" s="5" t="s">
        <v>5</v>
      </c>
      <c r="R1" s="4" t="s">
        <v>12</v>
      </c>
      <c r="S1" s="4" t="s">
        <v>13</v>
      </c>
      <c r="T1" s="4" t="s">
        <v>14</v>
      </c>
      <c r="U1" s="7" t="s">
        <v>15</v>
      </c>
      <c r="V1" s="7" t="s">
        <v>16</v>
      </c>
      <c r="W1" s="7" t="s">
        <v>17</v>
      </c>
      <c r="X1" s="1" t="s">
        <v>18</v>
      </c>
    </row>
    <row r="2" spans="1:24">
      <c r="A2" s="1" t="s">
        <v>19</v>
      </c>
      <c r="B2" s="8">
        <v>41797</v>
      </c>
      <c r="C2" s="9">
        <v>0.3833333333333333</v>
      </c>
      <c r="D2" s="10">
        <v>120.19067</v>
      </c>
      <c r="E2" s="1">
        <v>31.513169999999999</v>
      </c>
      <c r="F2" s="2">
        <v>24.8</v>
      </c>
      <c r="G2" s="1">
        <v>670</v>
      </c>
      <c r="H2" s="3">
        <v>0.437</v>
      </c>
      <c r="I2" s="2">
        <v>0.33</v>
      </c>
      <c r="J2" s="4">
        <v>8.19</v>
      </c>
      <c r="K2" s="5">
        <v>13.3</v>
      </c>
      <c r="L2" s="5">
        <v>15.2</v>
      </c>
      <c r="M2" s="6">
        <v>2831</v>
      </c>
      <c r="N2" s="5">
        <v>113.9</v>
      </c>
      <c r="O2" s="4">
        <v>9.43</v>
      </c>
      <c r="P2" s="1">
        <v>40</v>
      </c>
      <c r="Q2" s="5">
        <v>2</v>
      </c>
      <c r="R2" s="4">
        <v>2.9729999999999999</v>
      </c>
      <c r="S2" s="4">
        <v>2.5009999999999999</v>
      </c>
      <c r="T2" s="7">
        <v>7.6990000000000003E-2</v>
      </c>
      <c r="U2" s="7">
        <v>9.2410000000000006E-2</v>
      </c>
      <c r="V2" s="7">
        <v>2.8070000000000001E-2</v>
      </c>
      <c r="W2" s="7">
        <v>5.1380000000000002E-3</v>
      </c>
      <c r="X2" s="4">
        <v>40.175999999999988</v>
      </c>
    </row>
    <row r="3" spans="1:24">
      <c r="A3" s="1" t="s">
        <v>25</v>
      </c>
      <c r="B3" s="8">
        <v>41797</v>
      </c>
      <c r="C3" s="9">
        <v>0.72638888888888886</v>
      </c>
      <c r="D3" s="10">
        <v>120.22055</v>
      </c>
      <c r="E3" s="1">
        <v>31.417470000000002</v>
      </c>
      <c r="F3" s="2">
        <v>27.87</v>
      </c>
      <c r="G3" s="1">
        <v>712</v>
      </c>
      <c r="H3" s="3">
        <v>0.439</v>
      </c>
      <c r="I3" s="2">
        <v>0.33</v>
      </c>
      <c r="J3" s="4">
        <v>8.77</v>
      </c>
      <c r="K3" s="5">
        <v>26.4</v>
      </c>
      <c r="L3" s="5">
        <v>45.1</v>
      </c>
      <c r="M3" s="6">
        <v>11107</v>
      </c>
      <c r="N3" s="5">
        <v>128.69999999999999</v>
      </c>
      <c r="O3" s="4">
        <v>10.08</v>
      </c>
      <c r="P3" s="1">
        <v>15</v>
      </c>
      <c r="Q3" s="5">
        <v>1.2</v>
      </c>
      <c r="R3" s="4">
        <v>17.227499999999999</v>
      </c>
      <c r="S3" s="4">
        <v>1.8277000000000001</v>
      </c>
      <c r="T3" s="7">
        <v>7.5950000000000004E-2</v>
      </c>
      <c r="U3" s="7">
        <v>1.1759999999999999</v>
      </c>
      <c r="V3" s="7">
        <v>2.8930000000000001E-2</v>
      </c>
      <c r="W3" s="7">
        <v>6.2620000000000002E-3</v>
      </c>
      <c r="X3" s="4">
        <v>959.76</v>
      </c>
    </row>
    <row r="4" spans="1:24">
      <c r="A4" s="1" t="s">
        <v>24</v>
      </c>
      <c r="B4" s="8">
        <v>41797</v>
      </c>
      <c r="C4" s="9">
        <v>0.69930555555555562</v>
      </c>
      <c r="D4" s="10">
        <v>120.22945</v>
      </c>
      <c r="E4" s="1">
        <v>31.394380000000002</v>
      </c>
      <c r="F4" s="2">
        <v>26.87</v>
      </c>
      <c r="G4" s="1">
        <v>689</v>
      </c>
      <c r="H4" s="3">
        <v>0.433</v>
      </c>
      <c r="I4" s="2">
        <v>0.32</v>
      </c>
      <c r="J4" s="4">
        <v>9.08</v>
      </c>
      <c r="K4" s="5">
        <v>10</v>
      </c>
      <c r="L4" s="5">
        <v>22.4</v>
      </c>
      <c r="M4" s="6">
        <v>5050</v>
      </c>
      <c r="N4" s="5">
        <v>145</v>
      </c>
      <c r="O4" s="4">
        <v>11.56</v>
      </c>
      <c r="P4" s="1">
        <v>40</v>
      </c>
      <c r="Q4" s="5">
        <v>1.8</v>
      </c>
      <c r="R4" s="4">
        <v>9.3872499999999999</v>
      </c>
      <c r="S4" s="4">
        <v>1.9903999999999999</v>
      </c>
      <c r="T4" s="7">
        <v>7.084E-2</v>
      </c>
      <c r="U4" s="7">
        <v>0.51450000000000007</v>
      </c>
      <c r="V4" s="7">
        <v>2.6620000000000001E-2</v>
      </c>
      <c r="W4" s="7">
        <v>4.6030000000000003E-3</v>
      </c>
      <c r="X4" s="4">
        <v>370.28879999999992</v>
      </c>
    </row>
    <row r="5" spans="1:24">
      <c r="A5" s="1" t="s">
        <v>21</v>
      </c>
      <c r="B5" s="8">
        <v>41797</v>
      </c>
      <c r="C5" s="9">
        <v>0.35694444444444445</v>
      </c>
      <c r="D5" s="10">
        <v>120.18796</v>
      </c>
      <c r="E5" s="1">
        <v>31.43609</v>
      </c>
      <c r="F5" s="2">
        <v>23.72</v>
      </c>
      <c r="G5" s="1">
        <v>637</v>
      </c>
      <c r="H5" s="3">
        <v>0.42399999999999999</v>
      </c>
      <c r="I5" s="2">
        <v>0.32</v>
      </c>
      <c r="J5" s="4">
        <v>8.35</v>
      </c>
      <c r="K5" s="5">
        <v>19.5</v>
      </c>
      <c r="L5" s="5">
        <v>6.7</v>
      </c>
      <c r="M5" s="6">
        <v>7456</v>
      </c>
      <c r="N5" s="5">
        <v>106.7</v>
      </c>
      <c r="O5" s="4">
        <v>9.01</v>
      </c>
      <c r="P5" s="1">
        <v>45</v>
      </c>
      <c r="Q5" s="5">
        <v>2.4</v>
      </c>
      <c r="R5" s="4">
        <v>3.5453999999999999</v>
      </c>
      <c r="S5" s="4">
        <v>2.0882000000000001</v>
      </c>
      <c r="T5" s="7">
        <v>6.7720000000000002E-2</v>
      </c>
      <c r="U5" s="7">
        <v>0.13550000000000001</v>
      </c>
      <c r="V5" s="7">
        <v>2.742E-2</v>
      </c>
      <c r="W5" s="7">
        <v>9.4900000000000002E-3</v>
      </c>
      <c r="X5" s="4">
        <v>54.014400000000009</v>
      </c>
    </row>
    <row r="6" spans="1:24">
      <c r="A6" s="1" t="s">
        <v>20</v>
      </c>
      <c r="B6" s="8">
        <v>41797</v>
      </c>
      <c r="C6" s="9">
        <v>0.40902777777777777</v>
      </c>
      <c r="D6" s="10">
        <v>120.11638000000001</v>
      </c>
      <c r="E6" s="1">
        <v>31.447189999999999</v>
      </c>
      <c r="F6" s="2">
        <v>25.31</v>
      </c>
      <c r="G6" s="1">
        <v>632</v>
      </c>
      <c r="H6" s="3">
        <v>0.40799999999999997</v>
      </c>
      <c r="I6" s="2">
        <v>0.3</v>
      </c>
      <c r="J6" s="4">
        <v>7.94</v>
      </c>
      <c r="K6" s="5">
        <v>18.100000000000001</v>
      </c>
      <c r="L6" s="5">
        <v>11.1</v>
      </c>
      <c r="M6" s="6">
        <v>1374</v>
      </c>
      <c r="N6" s="5">
        <v>54.4</v>
      </c>
      <c r="O6" s="4">
        <v>4.46</v>
      </c>
      <c r="P6" s="1">
        <v>30</v>
      </c>
      <c r="Q6" s="5">
        <v>2.8</v>
      </c>
      <c r="R6" s="4">
        <v>10.77125</v>
      </c>
      <c r="S6" s="4">
        <v>3.8934000000000002</v>
      </c>
      <c r="T6" s="7">
        <v>0.82709999999999995</v>
      </c>
      <c r="U6" s="7">
        <v>0.72775000000000012</v>
      </c>
      <c r="V6" s="7">
        <v>9.2700000000000005E-2</v>
      </c>
      <c r="W6" s="7">
        <v>6.9370000000000001E-2</v>
      </c>
      <c r="X6" s="4">
        <v>368.28</v>
      </c>
    </row>
    <row r="7" spans="1:24">
      <c r="A7" s="1" t="s">
        <v>23</v>
      </c>
      <c r="B7" s="8">
        <v>41797</v>
      </c>
      <c r="C7" s="9">
        <v>0.50763888888888886</v>
      </c>
      <c r="D7" s="10">
        <v>120.18017</v>
      </c>
      <c r="E7" s="1">
        <v>31.338329999999999</v>
      </c>
      <c r="F7" s="2">
        <v>25.32</v>
      </c>
      <c r="G7" s="1">
        <v>608</v>
      </c>
      <c r="H7" s="3">
        <v>0.39200000000000002</v>
      </c>
      <c r="I7" s="2">
        <v>0.28999999999999998</v>
      </c>
      <c r="J7" s="4">
        <v>8.31</v>
      </c>
      <c r="K7" s="5">
        <v>21.8</v>
      </c>
      <c r="L7" s="5">
        <v>4.8</v>
      </c>
      <c r="M7" s="6">
        <v>2125</v>
      </c>
      <c r="N7" s="5">
        <v>113.5</v>
      </c>
      <c r="O7" s="4">
        <v>9.31</v>
      </c>
      <c r="P7" s="1">
        <v>30</v>
      </c>
      <c r="Q7" s="5">
        <v>2.6</v>
      </c>
      <c r="R7" s="4">
        <v>2.3788999999999998</v>
      </c>
      <c r="S7" s="4">
        <v>1.7879</v>
      </c>
      <c r="T7" s="7">
        <v>7.5859999999999997E-2</v>
      </c>
      <c r="U7" s="7">
        <v>7.7149999999999996E-2</v>
      </c>
      <c r="V7" s="7">
        <v>1.0160000000000001E-2</v>
      </c>
      <c r="W7" s="7">
        <v>1.1979999999999999E-2</v>
      </c>
      <c r="X7" s="4">
        <v>27.342000000000006</v>
      </c>
    </row>
    <row r="8" spans="1:24">
      <c r="A8" s="1" t="s">
        <v>22</v>
      </c>
      <c r="B8" s="8">
        <v>41797</v>
      </c>
      <c r="C8" s="9">
        <v>0.46319444444444446</v>
      </c>
      <c r="D8" s="11">
        <v>119.94499999999999</v>
      </c>
      <c r="E8" s="1">
        <v>31.314499999999999</v>
      </c>
      <c r="F8" s="2">
        <v>26.45</v>
      </c>
      <c r="G8" s="1">
        <v>699</v>
      </c>
      <c r="H8" s="3">
        <v>0.442</v>
      </c>
      <c r="I8" s="2">
        <v>0.33</v>
      </c>
      <c r="J8" s="4">
        <v>8.18</v>
      </c>
      <c r="K8" s="5">
        <v>23.2</v>
      </c>
      <c r="L8" s="5">
        <v>17</v>
      </c>
      <c r="M8" s="6">
        <v>2516</v>
      </c>
      <c r="N8" s="5">
        <v>90.4</v>
      </c>
      <c r="O8" s="4">
        <v>7.26</v>
      </c>
      <c r="P8" s="1">
        <v>20</v>
      </c>
      <c r="Q8" s="5">
        <v>1.5</v>
      </c>
      <c r="R8" s="4">
        <v>4.0213999999999999</v>
      </c>
      <c r="S8" s="4">
        <v>3.181</v>
      </c>
      <c r="T8" s="7">
        <v>0.92749999999999999</v>
      </c>
      <c r="U8" s="7">
        <v>0.2145</v>
      </c>
      <c r="V8" s="7">
        <v>9.2700000000000005E-2</v>
      </c>
      <c r="W8" s="7">
        <v>6.0940000000000001E-2</v>
      </c>
      <c r="X8" s="4">
        <v>48.211199999999998</v>
      </c>
    </row>
    <row r="9" spans="1:24">
      <c r="A9" s="1" t="s">
        <v>28</v>
      </c>
      <c r="B9" s="8">
        <v>41823</v>
      </c>
      <c r="C9" s="9">
        <v>0.55347222222222225</v>
      </c>
      <c r="D9" s="10">
        <v>120.19067</v>
      </c>
      <c r="E9" s="1">
        <v>31.513169999999999</v>
      </c>
      <c r="F9" s="2">
        <v>26.03</v>
      </c>
      <c r="G9" s="1">
        <v>620</v>
      </c>
      <c r="H9" s="3">
        <v>0.35899999999999999</v>
      </c>
      <c r="I9" s="2">
        <v>0.28999999999999998</v>
      </c>
      <c r="J9" s="4">
        <v>8.75</v>
      </c>
      <c r="K9" s="5">
        <v>20.8</v>
      </c>
      <c r="L9" s="5">
        <v>5</v>
      </c>
      <c r="M9" s="6">
        <v>2482</v>
      </c>
      <c r="N9" s="5">
        <v>106.7</v>
      </c>
      <c r="O9" s="4">
        <v>8.64</v>
      </c>
      <c r="P9" s="1">
        <v>30</v>
      </c>
      <c r="Q9" s="5">
        <v>2.4</v>
      </c>
      <c r="R9" s="4">
        <v>1.7806999999999999</v>
      </c>
      <c r="S9" s="4">
        <v>1.3998999999999999</v>
      </c>
      <c r="T9" s="7">
        <v>8.448E-2</v>
      </c>
      <c r="U9" s="12">
        <v>6.0170000000000001E-2</v>
      </c>
      <c r="V9" s="12">
        <v>0.02</v>
      </c>
      <c r="W9" s="7">
        <v>5.5919999999999997E-3</v>
      </c>
      <c r="X9" s="4">
        <v>18.748799999999996</v>
      </c>
    </row>
    <row r="10" spans="1:24">
      <c r="A10" s="1" t="s">
        <v>27</v>
      </c>
      <c r="B10" s="8">
        <v>41823</v>
      </c>
      <c r="C10" s="9">
        <v>0.52152777777777781</v>
      </c>
      <c r="D10" s="10">
        <v>120.22055</v>
      </c>
      <c r="E10" s="1">
        <v>31.417470000000002</v>
      </c>
      <c r="F10" s="2">
        <v>27.26</v>
      </c>
      <c r="G10" s="1">
        <v>665</v>
      </c>
      <c r="H10" s="3">
        <v>0.41499999999999998</v>
      </c>
      <c r="I10" s="2">
        <v>0.31</v>
      </c>
      <c r="J10" s="4">
        <v>8.9</v>
      </c>
      <c r="K10" s="5">
        <v>143.80000000000001</v>
      </c>
      <c r="L10" s="5">
        <v>17.399999999999999</v>
      </c>
      <c r="M10" s="6">
        <v>62212</v>
      </c>
      <c r="N10" s="5">
        <v>98.3</v>
      </c>
      <c r="O10" s="4">
        <v>7.79</v>
      </c>
      <c r="P10" s="1">
        <v>0</v>
      </c>
      <c r="Q10" s="5">
        <v>1.5</v>
      </c>
      <c r="R10" s="4">
        <v>4.2104999999999997</v>
      </c>
      <c r="S10" s="4">
        <v>1.1657</v>
      </c>
      <c r="T10" s="7">
        <v>0.1193</v>
      </c>
      <c r="U10" s="12">
        <v>0.23330000000000001</v>
      </c>
      <c r="V10" s="12">
        <v>1.6650000000000002E-2</v>
      </c>
      <c r="W10" s="7">
        <v>2.751E-3</v>
      </c>
      <c r="X10" s="4">
        <v>119.32829999999998</v>
      </c>
    </row>
    <row r="11" spans="1:24">
      <c r="A11" s="1" t="s">
        <v>32</v>
      </c>
      <c r="B11" s="8">
        <v>41823</v>
      </c>
      <c r="C11" s="9">
        <v>0.74513888888888891</v>
      </c>
      <c r="D11" s="10">
        <v>120.22945</v>
      </c>
      <c r="E11" s="1">
        <v>31.394380000000002</v>
      </c>
      <c r="F11" s="2">
        <v>27.96</v>
      </c>
      <c r="G11" s="1">
        <v>691</v>
      </c>
      <c r="H11" s="3">
        <v>0.42499999999999999</v>
      </c>
      <c r="I11" s="2">
        <v>0.32</v>
      </c>
      <c r="J11" s="4">
        <v>9.73</v>
      </c>
      <c r="K11" s="5">
        <v>24.6</v>
      </c>
      <c r="L11" s="5">
        <v>7.6</v>
      </c>
      <c r="M11" s="6">
        <v>10098</v>
      </c>
      <c r="N11" s="5">
        <v>145</v>
      </c>
      <c r="O11" s="4">
        <v>11.34</v>
      </c>
      <c r="P11" s="1">
        <v>30</v>
      </c>
      <c r="Q11" s="5">
        <v>2.1</v>
      </c>
      <c r="R11" s="4">
        <v>1.9438</v>
      </c>
      <c r="S11" s="4">
        <v>1.0399</v>
      </c>
      <c r="T11" s="7">
        <v>5.4670000000000003E-2</v>
      </c>
      <c r="U11" s="12">
        <v>9.4020000000000006E-2</v>
      </c>
      <c r="V11" s="12">
        <v>1.925E-2</v>
      </c>
      <c r="W11" s="7">
        <v>1.256E-2</v>
      </c>
      <c r="X11" s="4">
        <v>46.872</v>
      </c>
    </row>
    <row r="12" spans="1:24">
      <c r="A12" s="1" t="s">
        <v>26</v>
      </c>
      <c r="B12" s="8">
        <v>41823</v>
      </c>
      <c r="C12" s="9">
        <v>0.36249999999999999</v>
      </c>
      <c r="D12" s="10">
        <v>120.18796</v>
      </c>
      <c r="E12" s="1">
        <v>31.43609</v>
      </c>
      <c r="F12" s="2">
        <v>24.64</v>
      </c>
      <c r="G12" s="1">
        <v>647</v>
      </c>
      <c r="H12" s="3">
        <v>0.42299999999999999</v>
      </c>
      <c r="I12" s="2">
        <v>0.32</v>
      </c>
      <c r="J12" s="4">
        <v>9.0299999999999994</v>
      </c>
      <c r="K12" s="5">
        <v>39.4</v>
      </c>
      <c r="L12" s="5">
        <v>5.9</v>
      </c>
      <c r="M12" s="6">
        <v>9534</v>
      </c>
      <c r="N12" s="5">
        <v>99.9</v>
      </c>
      <c r="O12" s="4">
        <v>8.2899999999999991</v>
      </c>
      <c r="P12" s="1">
        <v>30</v>
      </c>
      <c r="Q12" s="5">
        <v>2.7</v>
      </c>
      <c r="R12" s="4">
        <v>4.9427500000000002</v>
      </c>
      <c r="S12" s="4">
        <v>1.0556000000000001</v>
      </c>
      <c r="T12" s="7">
        <v>0.13830000000000001</v>
      </c>
      <c r="U12" s="12">
        <v>0.22922499999999998</v>
      </c>
      <c r="V12" s="12">
        <v>1.8270000000000002E-2</v>
      </c>
      <c r="W12" s="7">
        <v>4.176E-3</v>
      </c>
      <c r="X12" s="4">
        <v>319.92</v>
      </c>
    </row>
    <row r="13" spans="1:24">
      <c r="A13" s="1" t="s">
        <v>29</v>
      </c>
      <c r="B13" s="8">
        <v>41823</v>
      </c>
      <c r="C13" s="9">
        <v>0.57361111111111118</v>
      </c>
      <c r="D13" s="10">
        <v>120.11638000000001</v>
      </c>
      <c r="E13" s="1">
        <v>31.447189999999999</v>
      </c>
      <c r="F13" s="2">
        <v>25.24</v>
      </c>
      <c r="G13" s="1">
        <v>590</v>
      </c>
      <c r="H13" s="3">
        <v>0.38200000000000001</v>
      </c>
      <c r="I13" s="2">
        <v>0.28000000000000003</v>
      </c>
      <c r="J13" s="4">
        <v>8.99</v>
      </c>
      <c r="K13" s="5">
        <v>25.3</v>
      </c>
      <c r="L13" s="5">
        <v>13</v>
      </c>
      <c r="M13" s="6">
        <v>2304</v>
      </c>
      <c r="N13" s="5">
        <v>76</v>
      </c>
      <c r="O13" s="4">
        <v>6.24</v>
      </c>
      <c r="P13" s="1">
        <v>30</v>
      </c>
      <c r="Q13" s="5">
        <v>3.2</v>
      </c>
      <c r="R13" s="4">
        <v>3.2955000000000001</v>
      </c>
      <c r="S13" s="4">
        <v>2.7805</v>
      </c>
      <c r="T13" s="7">
        <v>0.33750000000000002</v>
      </c>
      <c r="U13" s="12">
        <v>0.1216</v>
      </c>
      <c r="V13" s="12">
        <v>3.6389999999999999E-2</v>
      </c>
      <c r="W13" s="7">
        <v>2.1309999999999999E-2</v>
      </c>
      <c r="X13" s="4">
        <v>38.130000000000003</v>
      </c>
    </row>
    <row r="14" spans="1:24">
      <c r="A14" s="1" t="s">
        <v>30</v>
      </c>
      <c r="B14" s="8">
        <v>41823</v>
      </c>
      <c r="C14" s="9">
        <v>0.60972222222222217</v>
      </c>
      <c r="D14" s="10">
        <v>120.02817</v>
      </c>
      <c r="E14" s="1">
        <v>31.450009999999999</v>
      </c>
      <c r="F14" s="2">
        <v>26.69</v>
      </c>
      <c r="G14" s="1">
        <v>558</v>
      </c>
      <c r="H14" s="3">
        <v>0.35099999999999998</v>
      </c>
      <c r="I14" s="2">
        <v>0.26</v>
      </c>
      <c r="J14" s="4">
        <v>9.01</v>
      </c>
      <c r="K14" s="5">
        <v>21</v>
      </c>
      <c r="L14" s="5">
        <v>15.9</v>
      </c>
      <c r="M14" s="6">
        <v>7035</v>
      </c>
      <c r="N14" s="5">
        <v>136</v>
      </c>
      <c r="O14" s="4">
        <v>10.91</v>
      </c>
      <c r="P14" s="1">
        <v>40</v>
      </c>
      <c r="Q14" s="5">
        <v>2</v>
      </c>
      <c r="R14" s="4">
        <v>4.8552999999999997</v>
      </c>
      <c r="S14" s="4">
        <v>4.0715000000000003</v>
      </c>
      <c r="T14" s="7">
        <v>1.3125</v>
      </c>
      <c r="U14" s="12">
        <v>0.1744</v>
      </c>
      <c r="V14" s="12">
        <v>7.4490000000000001E-2</v>
      </c>
      <c r="W14" s="7">
        <v>5.4449999999999998E-2</v>
      </c>
      <c r="X14" s="4">
        <v>40.622399999999992</v>
      </c>
    </row>
    <row r="15" spans="1:24">
      <c r="A15" s="1" t="s">
        <v>31</v>
      </c>
      <c r="B15" s="8">
        <v>41823</v>
      </c>
      <c r="C15" s="9">
        <v>0.62083333333333335</v>
      </c>
      <c r="D15" s="11">
        <v>120.03182</v>
      </c>
      <c r="E15" s="1">
        <v>31.39761</v>
      </c>
      <c r="F15" s="2">
        <v>27.85</v>
      </c>
      <c r="G15" s="1">
        <v>570</v>
      </c>
      <c r="H15" s="3">
        <v>0.35199999999999998</v>
      </c>
      <c r="I15" s="2">
        <v>0.26</v>
      </c>
      <c r="J15" s="4">
        <v>9.11</v>
      </c>
      <c r="K15" s="5">
        <v>18.5</v>
      </c>
      <c r="L15" s="5">
        <v>4</v>
      </c>
      <c r="M15" s="6">
        <v>6043</v>
      </c>
      <c r="N15" s="5">
        <v>113.9</v>
      </c>
      <c r="O15" s="4">
        <v>8.93</v>
      </c>
      <c r="P15" s="1">
        <v>60</v>
      </c>
      <c r="Q15" s="5">
        <v>2.5</v>
      </c>
      <c r="R15" s="4">
        <v>5.2393000000000001</v>
      </c>
      <c r="S15" s="4">
        <v>4.6167999999999996</v>
      </c>
      <c r="T15" s="7">
        <v>1.304</v>
      </c>
      <c r="U15" s="12">
        <v>0.1739</v>
      </c>
      <c r="V15" s="12">
        <v>7.7859999999999999E-2</v>
      </c>
      <c r="W15" s="7">
        <v>5.8169999999999999E-2</v>
      </c>
      <c r="X15" s="4">
        <v>42.408000000000001</v>
      </c>
    </row>
    <row r="16" spans="1:24">
      <c r="A16" s="1" t="s">
        <v>35</v>
      </c>
      <c r="B16" s="8">
        <v>41865</v>
      </c>
      <c r="C16" s="9">
        <v>0.33333333333333331</v>
      </c>
      <c r="D16" s="10">
        <v>120.19067</v>
      </c>
      <c r="E16" s="1">
        <v>31.513169999999999</v>
      </c>
      <c r="F16" s="2">
        <v>26.7</v>
      </c>
      <c r="G16" s="1">
        <v>543</v>
      </c>
      <c r="H16" s="3">
        <v>0.34200000000000003</v>
      </c>
      <c r="I16" s="2">
        <v>0.25</v>
      </c>
      <c r="J16" s="4">
        <v>9.57</v>
      </c>
      <c r="K16" s="5">
        <v>57.9</v>
      </c>
      <c r="L16" s="5">
        <v>12</v>
      </c>
      <c r="M16" s="6">
        <v>22185</v>
      </c>
      <c r="N16" s="5">
        <v>82.6</v>
      </c>
      <c r="O16" s="4">
        <v>6.6</v>
      </c>
      <c r="P16" s="1">
        <v>35</v>
      </c>
      <c r="Q16" s="5">
        <v>2.5</v>
      </c>
      <c r="R16" s="13">
        <v>1.3818999999999999</v>
      </c>
      <c r="S16" s="13">
        <v>0.71399999999999997</v>
      </c>
      <c r="T16" s="14">
        <v>9.4280000000000003E-2</v>
      </c>
      <c r="U16" s="14">
        <v>0.16220000000000001</v>
      </c>
      <c r="V16" s="14">
        <v>8.0210000000000004E-2</v>
      </c>
      <c r="W16" s="14">
        <v>4.9860000000000002E-2</v>
      </c>
      <c r="X16" s="13">
        <v>74.576700000000002</v>
      </c>
    </row>
    <row r="17" spans="1:24">
      <c r="A17" s="1" t="s">
        <v>34</v>
      </c>
      <c r="B17" s="8">
        <v>41865</v>
      </c>
      <c r="C17" s="9">
        <v>0.28472222222222221</v>
      </c>
      <c r="D17" s="10">
        <v>120.22055</v>
      </c>
      <c r="E17" s="1">
        <v>31.417470000000002</v>
      </c>
      <c r="F17" s="2">
        <v>26.47</v>
      </c>
      <c r="G17" s="1">
        <v>557</v>
      </c>
      <c r="H17" s="3">
        <v>0.35199999999999998</v>
      </c>
      <c r="I17" s="2">
        <v>0.26</v>
      </c>
      <c r="J17" s="4">
        <v>8.98</v>
      </c>
      <c r="K17" s="5">
        <v>51.5</v>
      </c>
      <c r="L17" s="5">
        <v>8</v>
      </c>
      <c r="M17" s="6">
        <v>18561</v>
      </c>
      <c r="N17" s="5">
        <v>29.1</v>
      </c>
      <c r="O17" s="4">
        <v>2.33</v>
      </c>
      <c r="P17" s="1">
        <v>40</v>
      </c>
      <c r="Q17" s="5">
        <v>1.5</v>
      </c>
      <c r="R17" s="13">
        <v>2.3952</v>
      </c>
      <c r="S17" s="13">
        <v>1.3528</v>
      </c>
      <c r="T17" s="14">
        <v>0.65210000000000001</v>
      </c>
      <c r="U17" s="14">
        <v>0.20319999999999999</v>
      </c>
      <c r="V17" s="14">
        <v>3.6999999999999998E-2</v>
      </c>
      <c r="W17" s="14">
        <v>1.9439999999999999E-2</v>
      </c>
      <c r="X17" s="13">
        <v>71.613720000000001</v>
      </c>
    </row>
    <row r="18" spans="1:24">
      <c r="A18" s="1" t="s">
        <v>37</v>
      </c>
      <c r="B18" s="8">
        <v>41865</v>
      </c>
      <c r="C18" s="9">
        <v>0.3125</v>
      </c>
      <c r="D18" s="10">
        <v>120.18796</v>
      </c>
      <c r="E18" s="1">
        <v>31.43609</v>
      </c>
      <c r="F18" s="2">
        <v>26.7</v>
      </c>
      <c r="G18" s="1">
        <v>557</v>
      </c>
      <c r="H18" s="3">
        <v>0.35099999999999998</v>
      </c>
      <c r="I18" s="2">
        <v>0.26</v>
      </c>
      <c r="J18" s="4">
        <v>9.3800000000000008</v>
      </c>
      <c r="K18" s="5">
        <v>37.700000000000003</v>
      </c>
      <c r="L18" s="5">
        <v>10.8</v>
      </c>
      <c r="M18" s="6">
        <v>21232</v>
      </c>
      <c r="N18" s="5">
        <v>92.3</v>
      </c>
      <c r="O18" s="4">
        <v>7.38</v>
      </c>
      <c r="P18" s="1">
        <v>50</v>
      </c>
      <c r="Q18" s="5">
        <v>2.9</v>
      </c>
      <c r="R18" s="13">
        <v>1.5468</v>
      </c>
      <c r="S18" s="13">
        <v>0.52959999999999996</v>
      </c>
      <c r="T18" s="14">
        <v>6.3079999999999997E-2</v>
      </c>
      <c r="U18" s="14">
        <v>0.15210000000000001</v>
      </c>
      <c r="V18" s="14">
        <v>3.696E-2</v>
      </c>
      <c r="W18" s="14">
        <v>1.49E-2</v>
      </c>
      <c r="X18" s="13">
        <v>89.224199999999996</v>
      </c>
    </row>
    <row r="19" spans="1:24">
      <c r="A19" s="1" t="s">
        <v>33</v>
      </c>
      <c r="B19" s="8">
        <v>41865</v>
      </c>
      <c r="C19" s="9">
        <v>0.35416666666666669</v>
      </c>
      <c r="D19" s="10">
        <v>120.11638000000001</v>
      </c>
      <c r="E19" s="1">
        <v>31.447189999999999</v>
      </c>
      <c r="F19" s="2">
        <v>26.65</v>
      </c>
      <c r="G19" s="1">
        <v>552</v>
      </c>
      <c r="H19" s="3">
        <v>0.34799999999999998</v>
      </c>
      <c r="I19" s="2">
        <v>0.26</v>
      </c>
      <c r="J19" s="4">
        <v>9.3800000000000008</v>
      </c>
      <c r="K19" s="5">
        <v>71.3</v>
      </c>
      <c r="L19" s="5">
        <v>18.600000000000001</v>
      </c>
      <c r="M19" s="6">
        <v>36136</v>
      </c>
      <c r="N19" s="5">
        <v>58</v>
      </c>
      <c r="O19" s="4">
        <v>4.6399999999999997</v>
      </c>
      <c r="P19" s="1">
        <v>25</v>
      </c>
      <c r="Q19" s="5">
        <v>3.1</v>
      </c>
      <c r="R19" s="13">
        <v>21.520499999999998</v>
      </c>
      <c r="S19" s="13">
        <v>1.2884</v>
      </c>
      <c r="T19" s="14">
        <v>0.2833</v>
      </c>
      <c r="U19" s="14">
        <v>2.1320000000000001</v>
      </c>
      <c r="V19" s="14">
        <v>6.0589999999999998E-2</v>
      </c>
      <c r="W19" s="14">
        <v>3.5499999999999997E-2</v>
      </c>
      <c r="X19" s="13">
        <v>3257.6039999999998</v>
      </c>
    </row>
    <row r="20" spans="1:24">
      <c r="A20" s="1" t="s">
        <v>36</v>
      </c>
      <c r="B20" s="8">
        <v>41865</v>
      </c>
      <c r="C20" s="9">
        <v>0.39583333333333331</v>
      </c>
      <c r="D20" s="11">
        <v>120.03182</v>
      </c>
      <c r="E20" s="1">
        <v>31.39761</v>
      </c>
      <c r="F20" s="2">
        <v>26.61</v>
      </c>
      <c r="G20" s="1">
        <v>467</v>
      </c>
      <c r="H20" s="3">
        <v>0.29399999999999998</v>
      </c>
      <c r="I20" s="2">
        <v>0.22</v>
      </c>
      <c r="J20" s="4">
        <v>9.32</v>
      </c>
      <c r="K20" s="5">
        <v>41.3</v>
      </c>
      <c r="L20" s="5">
        <v>12.7</v>
      </c>
      <c r="M20" s="6">
        <v>21316</v>
      </c>
      <c r="N20" s="5">
        <v>84.7</v>
      </c>
      <c r="O20" s="4">
        <v>6.79</v>
      </c>
      <c r="P20" s="1">
        <v>40</v>
      </c>
      <c r="Q20" s="5">
        <v>2.7</v>
      </c>
      <c r="R20" s="13">
        <v>2.7158000000000002</v>
      </c>
      <c r="S20" s="13">
        <v>1.63</v>
      </c>
      <c r="T20" s="14">
        <v>0.60580000000000001</v>
      </c>
      <c r="U20" s="14">
        <v>0.32379999999999998</v>
      </c>
      <c r="V20" s="14">
        <v>0.18790000000000001</v>
      </c>
      <c r="W20" s="14">
        <v>0.16200000000000001</v>
      </c>
      <c r="X20" s="13">
        <v>100.71899999999999</v>
      </c>
    </row>
    <row r="21" spans="1:24">
      <c r="A21" s="1" t="s">
        <v>39</v>
      </c>
      <c r="B21" s="8">
        <v>41891</v>
      </c>
      <c r="C21" s="9">
        <v>0.59375</v>
      </c>
      <c r="D21" s="10">
        <v>120.19067</v>
      </c>
      <c r="E21" s="1">
        <v>31.513169999999999</v>
      </c>
      <c r="F21" s="2">
        <v>27.37</v>
      </c>
      <c r="G21" s="1">
        <v>542</v>
      </c>
      <c r="H21" s="3">
        <v>0.33700000000000002</v>
      </c>
      <c r="I21" s="2">
        <v>0.25</v>
      </c>
      <c r="J21" s="4">
        <v>10.029999999999999</v>
      </c>
      <c r="K21" s="5">
        <v>28.2</v>
      </c>
      <c r="L21" s="5">
        <v>21.6</v>
      </c>
      <c r="M21" s="6">
        <v>10618</v>
      </c>
      <c r="N21" s="5">
        <v>126.2</v>
      </c>
      <c r="O21" s="4">
        <v>9.98</v>
      </c>
      <c r="P21" s="1">
        <v>40</v>
      </c>
      <c r="Q21" s="5">
        <v>2.6</v>
      </c>
      <c r="R21" s="4">
        <v>1.3273999999999999</v>
      </c>
      <c r="S21" s="4">
        <v>0.5202</v>
      </c>
      <c r="T21" s="7">
        <v>7.0139999999999994E-2</v>
      </c>
      <c r="U21" s="12">
        <v>0.1704</v>
      </c>
      <c r="V21" s="12">
        <v>7.4579999999999994E-2</v>
      </c>
      <c r="W21" s="7">
        <v>5.96E-2</v>
      </c>
      <c r="X21" s="4">
        <v>57.13920000000001</v>
      </c>
    </row>
    <row r="22" spans="1:24">
      <c r="A22" s="1" t="s">
        <v>43</v>
      </c>
      <c r="B22" s="8">
        <v>41891</v>
      </c>
      <c r="C22" s="9">
        <v>0.75972222222222219</v>
      </c>
      <c r="D22" s="10">
        <v>120.22945</v>
      </c>
      <c r="E22" s="1">
        <v>31.394380000000002</v>
      </c>
      <c r="F22" s="2">
        <v>27.6</v>
      </c>
      <c r="G22" s="1">
        <v>524</v>
      </c>
      <c r="H22" s="3">
        <v>0.32400000000000001</v>
      </c>
      <c r="I22" s="2">
        <v>0.24</v>
      </c>
      <c r="J22" s="4">
        <v>9.9600000000000009</v>
      </c>
      <c r="K22" s="5">
        <v>31.4</v>
      </c>
      <c r="L22" s="5">
        <v>10.6</v>
      </c>
      <c r="M22" s="6">
        <v>8714</v>
      </c>
      <c r="N22" s="5">
        <v>121.6</v>
      </c>
      <c r="O22" s="4">
        <v>9.57</v>
      </c>
      <c r="P22" s="1">
        <v>30</v>
      </c>
      <c r="Q22" s="5">
        <v>2.2000000000000002</v>
      </c>
      <c r="R22" s="4">
        <v>4.5225</v>
      </c>
      <c r="S22" s="4">
        <v>0.58099999999999996</v>
      </c>
      <c r="T22" s="7">
        <v>0.10879999999999999</v>
      </c>
      <c r="U22" s="12">
        <v>0.45050000000000001</v>
      </c>
      <c r="V22" s="12">
        <v>6.6659999999999997E-2</v>
      </c>
      <c r="W22" s="7">
        <v>5.2749999999999998E-2</v>
      </c>
      <c r="X22" s="4">
        <v>249.59339999999997</v>
      </c>
    </row>
    <row r="23" spans="1:24">
      <c r="A23" s="1" t="s">
        <v>38</v>
      </c>
      <c r="B23" s="8">
        <v>41891</v>
      </c>
      <c r="C23" s="9">
        <v>0.57777777777777772</v>
      </c>
      <c r="D23" s="10">
        <v>120.18796</v>
      </c>
      <c r="E23" s="1">
        <v>31.43609</v>
      </c>
      <c r="F23" s="2">
        <v>27.41</v>
      </c>
      <c r="G23" s="1">
        <v>532</v>
      </c>
      <c r="H23" s="3">
        <v>0.33100000000000002</v>
      </c>
      <c r="I23" s="2">
        <v>0.24</v>
      </c>
      <c r="J23" s="4">
        <v>9.6</v>
      </c>
      <c r="K23" s="5">
        <v>33.200000000000003</v>
      </c>
      <c r="L23" s="5">
        <v>12.5</v>
      </c>
      <c r="M23" s="6">
        <v>9345</v>
      </c>
      <c r="N23" s="5">
        <v>117.9</v>
      </c>
      <c r="O23" s="4">
        <v>9.32</v>
      </c>
      <c r="P23" s="1">
        <v>40</v>
      </c>
      <c r="Q23" s="5">
        <v>3</v>
      </c>
      <c r="R23" s="4">
        <v>1.3868</v>
      </c>
      <c r="S23" s="4">
        <v>0.53420000000000001</v>
      </c>
      <c r="T23" s="7">
        <v>8.6919999999999997E-2</v>
      </c>
      <c r="U23" s="12">
        <v>0.20399999999999999</v>
      </c>
      <c r="V23" s="12">
        <v>6.855E-2</v>
      </c>
      <c r="W23" s="7">
        <v>5.765E-2</v>
      </c>
      <c r="X23" s="4">
        <v>50.889599999999994</v>
      </c>
    </row>
    <row r="24" spans="1:24">
      <c r="A24" s="1" t="s">
        <v>51</v>
      </c>
      <c r="B24" s="8">
        <v>41891</v>
      </c>
      <c r="C24" s="9">
        <v>0.61319444444444449</v>
      </c>
      <c r="D24" s="10">
        <v>120.12684</v>
      </c>
      <c r="E24" s="1">
        <v>31.44614</v>
      </c>
      <c r="F24" s="2">
        <v>28.25</v>
      </c>
      <c r="G24" s="1">
        <v>515</v>
      </c>
      <c r="H24" s="3">
        <v>0.315</v>
      </c>
      <c r="I24" s="2">
        <v>0.23</v>
      </c>
      <c r="J24" s="4">
        <v>9.76</v>
      </c>
      <c r="K24" s="5">
        <v>881.9</v>
      </c>
      <c r="L24" s="5">
        <v>82.6</v>
      </c>
      <c r="M24" s="6">
        <v>239256</v>
      </c>
      <c r="N24" s="5">
        <v>67.7</v>
      </c>
      <c r="O24" s="4">
        <v>5.27</v>
      </c>
      <c r="P24" s="1">
        <v>0</v>
      </c>
      <c r="Q24" s="5">
        <v>2.7</v>
      </c>
      <c r="R24" s="4">
        <v>48.173500000000004</v>
      </c>
      <c r="S24" s="4">
        <v>1.3059000000000001</v>
      </c>
      <c r="T24" s="7">
        <v>0.3629</v>
      </c>
      <c r="U24" s="12">
        <v>11.686</v>
      </c>
      <c r="V24" s="12">
        <v>3.4299999999999997E-2</v>
      </c>
      <c r="W24" s="7">
        <v>5.883E-2</v>
      </c>
      <c r="X24" s="4">
        <v>16182.000000000002</v>
      </c>
    </row>
    <row r="25" spans="1:24">
      <c r="A25" s="1" t="s">
        <v>40</v>
      </c>
      <c r="B25" s="8">
        <v>41891</v>
      </c>
      <c r="C25" s="9">
        <v>0.6333333333333333</v>
      </c>
      <c r="D25" s="10">
        <v>120.02817</v>
      </c>
      <c r="E25" s="1">
        <v>31.450009999999999</v>
      </c>
      <c r="F25" s="2">
        <v>27.38</v>
      </c>
      <c r="G25" s="1">
        <v>470</v>
      </c>
      <c r="H25" s="3">
        <v>0.29199999999999998</v>
      </c>
      <c r="I25" s="2">
        <v>0.21</v>
      </c>
      <c r="J25" s="4">
        <v>9.8800000000000008</v>
      </c>
      <c r="K25" s="5">
        <v>27.3</v>
      </c>
      <c r="L25" s="5">
        <v>15.3</v>
      </c>
      <c r="M25" s="6">
        <v>32381</v>
      </c>
      <c r="N25" s="5">
        <v>139.5</v>
      </c>
      <c r="O25" s="4">
        <v>11.03</v>
      </c>
      <c r="P25" s="1">
        <v>20</v>
      </c>
      <c r="Q25" s="5">
        <v>2.2000000000000002</v>
      </c>
      <c r="R25" s="4">
        <v>17.788</v>
      </c>
      <c r="S25" s="4">
        <v>1.2174</v>
      </c>
      <c r="T25" s="7">
        <v>0.42320000000000002</v>
      </c>
      <c r="U25" s="12">
        <v>1.70825</v>
      </c>
      <c r="V25" s="12">
        <v>4.8739999999999999E-2</v>
      </c>
      <c r="W25" s="7">
        <v>2.9239999999999999E-2</v>
      </c>
      <c r="X25" s="4">
        <v>3414.9599999999991</v>
      </c>
    </row>
    <row r="26" spans="1:24">
      <c r="A26" s="1" t="s">
        <v>42</v>
      </c>
      <c r="B26" s="8">
        <v>41891</v>
      </c>
      <c r="C26" s="9">
        <v>0.70625000000000004</v>
      </c>
      <c r="D26" s="10">
        <v>120.18017</v>
      </c>
      <c r="E26" s="1">
        <v>31.338329999999999</v>
      </c>
      <c r="F26" s="2">
        <v>27.12</v>
      </c>
      <c r="G26" s="1">
        <v>482</v>
      </c>
      <c r="H26" s="3">
        <v>0.30099999999999999</v>
      </c>
      <c r="I26" s="2">
        <v>0.22</v>
      </c>
      <c r="J26" s="4">
        <v>9.94</v>
      </c>
      <c r="K26" s="5">
        <v>25</v>
      </c>
      <c r="L26" s="5">
        <v>12.6</v>
      </c>
      <c r="M26" s="6">
        <v>15009</v>
      </c>
      <c r="N26" s="5">
        <v>159</v>
      </c>
      <c r="O26" s="4">
        <v>12.63</v>
      </c>
      <c r="P26" s="1">
        <v>30</v>
      </c>
      <c r="Q26" s="5">
        <v>3.1</v>
      </c>
      <c r="R26" s="4">
        <v>39.327999999999996</v>
      </c>
      <c r="S26" s="4">
        <v>0.67300000000000004</v>
      </c>
      <c r="T26" s="7">
        <v>0.1618</v>
      </c>
      <c r="U26" s="12">
        <v>4.2445000000000004</v>
      </c>
      <c r="V26" s="12">
        <v>4.5170000000000002E-2</v>
      </c>
      <c r="W26" s="7">
        <v>2.7310000000000001E-2</v>
      </c>
      <c r="X26" s="4">
        <v>1204.7219999999998</v>
      </c>
    </row>
    <row r="27" spans="1:24">
      <c r="A27" s="1" t="s">
        <v>41</v>
      </c>
      <c r="B27" s="8">
        <v>41891</v>
      </c>
      <c r="C27" s="9">
        <v>0.6479166666666667</v>
      </c>
      <c r="D27" s="11">
        <v>120.03182</v>
      </c>
      <c r="E27" s="1">
        <v>31.39761</v>
      </c>
      <c r="F27" s="2">
        <v>27.55</v>
      </c>
      <c r="G27" s="1">
        <v>486</v>
      </c>
      <c r="H27" s="3">
        <v>0.30099999999999999</v>
      </c>
      <c r="I27" s="2">
        <v>0.22</v>
      </c>
      <c r="J27" s="4">
        <v>9.98</v>
      </c>
      <c r="K27" s="5">
        <v>57.6</v>
      </c>
      <c r="L27" s="5">
        <v>17.7</v>
      </c>
      <c r="M27" s="6">
        <v>29456</v>
      </c>
      <c r="N27" s="5">
        <v>151.5</v>
      </c>
      <c r="O27" s="4">
        <v>11.94</v>
      </c>
      <c r="P27" s="1">
        <v>20</v>
      </c>
      <c r="Q27" s="5">
        <v>2.7</v>
      </c>
      <c r="R27" s="4">
        <v>7.0109999999999992</v>
      </c>
      <c r="S27" s="4">
        <v>1.1654</v>
      </c>
      <c r="T27" s="7">
        <v>0.1229</v>
      </c>
      <c r="U27" s="12">
        <v>0.62524999999999997</v>
      </c>
      <c r="V27" s="12">
        <v>8.0030000000000004E-2</v>
      </c>
      <c r="W27" s="7">
        <v>5.7759999999999999E-2</v>
      </c>
      <c r="X27" s="4">
        <v>307.1232</v>
      </c>
    </row>
    <row r="28" spans="1:24">
      <c r="A28" s="1" t="s">
        <v>44</v>
      </c>
      <c r="B28" s="8">
        <v>41920</v>
      </c>
      <c r="C28" s="9">
        <v>0.34375</v>
      </c>
      <c r="D28" s="10">
        <v>120.19067</v>
      </c>
      <c r="E28" s="1">
        <v>31.513169999999999</v>
      </c>
      <c r="F28" s="2">
        <v>21.29</v>
      </c>
      <c r="G28" s="1">
        <v>492</v>
      </c>
      <c r="H28" s="3">
        <v>0.34399999999999997</v>
      </c>
      <c r="I28" s="2">
        <v>0.26</v>
      </c>
      <c r="J28" s="4">
        <v>9.3800000000000008</v>
      </c>
      <c r="K28" s="5">
        <v>34.200000000000003</v>
      </c>
      <c r="L28" s="5">
        <v>34.200000000000003</v>
      </c>
      <c r="M28" s="6">
        <v>4989</v>
      </c>
      <c r="N28" s="5">
        <v>68.599999999999994</v>
      </c>
      <c r="O28" s="4">
        <v>6.07</v>
      </c>
      <c r="P28" s="1">
        <v>30</v>
      </c>
      <c r="Q28" s="5">
        <v>2.4</v>
      </c>
      <c r="R28" s="15">
        <v>1.3653999999999999</v>
      </c>
      <c r="S28" s="15">
        <v>0.76629999999999998</v>
      </c>
      <c r="T28" s="14">
        <v>9.6879999999999994E-2</v>
      </c>
      <c r="U28" s="14">
        <v>0.14080000000000001</v>
      </c>
      <c r="V28" s="14">
        <v>6.3560000000000005E-2</v>
      </c>
      <c r="W28" s="14">
        <v>5.3670000000000002E-2</v>
      </c>
      <c r="X28" s="16">
        <v>32.587000000000003</v>
      </c>
    </row>
    <row r="29" spans="1:24">
      <c r="A29" s="1" t="s">
        <v>49</v>
      </c>
      <c r="B29" s="8">
        <v>41920</v>
      </c>
      <c r="C29" s="9">
        <v>0.5625</v>
      </c>
      <c r="D29" s="10">
        <v>120.22055</v>
      </c>
      <c r="E29" s="1">
        <v>31.417470000000002</v>
      </c>
      <c r="F29" s="2">
        <v>21.91</v>
      </c>
      <c r="G29" s="1">
        <v>473</v>
      </c>
      <c r="H29" s="3">
        <v>0.32700000000000001</v>
      </c>
      <c r="I29" s="2">
        <v>0.24</v>
      </c>
      <c r="J29" s="4">
        <v>10.050000000000001</v>
      </c>
      <c r="K29" s="5">
        <v>48.5</v>
      </c>
      <c r="L29" s="5">
        <v>15.3</v>
      </c>
      <c r="M29" s="6">
        <v>4267</v>
      </c>
      <c r="N29" s="5">
        <v>32.1</v>
      </c>
      <c r="O29" s="4">
        <v>2.81</v>
      </c>
      <c r="P29" s="1">
        <v>25</v>
      </c>
      <c r="Q29" s="5">
        <v>1.5</v>
      </c>
      <c r="R29" s="17">
        <v>12.6625</v>
      </c>
      <c r="S29" s="15">
        <v>0.6351</v>
      </c>
      <c r="T29" s="14">
        <v>0.12330000000000001</v>
      </c>
      <c r="U29" s="14">
        <v>1.19875</v>
      </c>
      <c r="V29" s="14">
        <v>5.5690000000000003E-2</v>
      </c>
      <c r="W29" s="14">
        <v>4.4299999999999999E-2</v>
      </c>
      <c r="X29" s="16">
        <v>1037.8800000000001</v>
      </c>
    </row>
    <row r="30" spans="1:24">
      <c r="A30" s="1" t="s">
        <v>50</v>
      </c>
      <c r="B30" s="8">
        <v>41920</v>
      </c>
      <c r="C30" s="9">
        <v>0.55208333333333337</v>
      </c>
      <c r="D30" s="10">
        <v>120.22945</v>
      </c>
      <c r="E30" s="1">
        <v>31.394380000000002</v>
      </c>
      <c r="F30" s="2">
        <v>22.71</v>
      </c>
      <c r="G30" s="1">
        <v>469</v>
      </c>
      <c r="H30" s="3">
        <v>0.31900000000000001</v>
      </c>
      <c r="I30" s="2">
        <v>0.24</v>
      </c>
      <c r="J30" s="4">
        <v>9.94</v>
      </c>
      <c r="K30" s="5">
        <v>79.099999999999994</v>
      </c>
      <c r="L30" s="5">
        <v>23.2</v>
      </c>
      <c r="M30" s="6">
        <v>43149</v>
      </c>
      <c r="N30" s="5">
        <v>76.8</v>
      </c>
      <c r="O30" s="4">
        <v>6.6</v>
      </c>
      <c r="P30" s="1">
        <v>20</v>
      </c>
      <c r="Q30" s="5">
        <v>2.2999999999999998</v>
      </c>
      <c r="R30" s="15">
        <v>20.860499999999998</v>
      </c>
      <c r="S30" s="15">
        <v>0.57779999999999998</v>
      </c>
      <c r="T30" s="14">
        <v>8.6300000000000002E-2</v>
      </c>
      <c r="U30" s="14">
        <v>1.9245000000000001</v>
      </c>
      <c r="V30" s="14">
        <v>3.1859999999999999E-2</v>
      </c>
      <c r="W30" s="14">
        <v>2.103E-2</v>
      </c>
      <c r="X30" s="16">
        <v>1622.106</v>
      </c>
    </row>
    <row r="31" spans="1:24">
      <c r="A31" s="1" t="s">
        <v>45</v>
      </c>
      <c r="B31" s="8">
        <v>41920</v>
      </c>
      <c r="C31" s="9">
        <v>0.32291666666666669</v>
      </c>
      <c r="D31" s="10">
        <v>120.18796</v>
      </c>
      <c r="E31" s="1">
        <v>31.43609</v>
      </c>
      <c r="F31" s="2">
        <v>20.69</v>
      </c>
      <c r="G31" s="1">
        <v>475</v>
      </c>
      <c r="H31" s="3">
        <v>0.33700000000000002</v>
      </c>
      <c r="I31" s="2">
        <v>0.25</v>
      </c>
      <c r="J31" s="4">
        <v>9.52</v>
      </c>
      <c r="K31" s="5">
        <v>43.1</v>
      </c>
      <c r="L31" s="5">
        <v>13</v>
      </c>
      <c r="M31" s="6">
        <v>8814</v>
      </c>
      <c r="N31" s="5">
        <v>103.2</v>
      </c>
      <c r="O31" s="4">
        <v>9.25</v>
      </c>
      <c r="P31" s="1">
        <v>30</v>
      </c>
      <c r="Q31" s="5">
        <v>2.8</v>
      </c>
      <c r="R31" s="15">
        <v>1.2419</v>
      </c>
      <c r="S31" s="15">
        <v>0.65590000000000004</v>
      </c>
      <c r="T31" s="14">
        <v>0.1401</v>
      </c>
      <c r="U31" s="14">
        <v>0.1368</v>
      </c>
      <c r="V31" s="14">
        <v>5.5219999999999998E-2</v>
      </c>
      <c r="W31" s="14">
        <v>4.4089999999999997E-2</v>
      </c>
      <c r="X31" s="16">
        <v>29.686</v>
      </c>
    </row>
    <row r="32" spans="1:24">
      <c r="A32" s="1" t="s">
        <v>48</v>
      </c>
      <c r="B32" s="8">
        <v>41920</v>
      </c>
      <c r="C32" s="9">
        <v>0.39583333333333331</v>
      </c>
      <c r="D32" s="10">
        <v>120.02817</v>
      </c>
      <c r="E32" s="1">
        <v>31.450009999999999</v>
      </c>
      <c r="F32" s="2">
        <v>21.47</v>
      </c>
      <c r="G32" s="1">
        <v>512</v>
      </c>
      <c r="H32" s="3">
        <v>0.35699999999999998</v>
      </c>
      <c r="I32" s="2">
        <v>0.27</v>
      </c>
      <c r="J32" s="4">
        <v>9.17</v>
      </c>
      <c r="K32" s="5">
        <v>23.1</v>
      </c>
      <c r="L32" s="5">
        <v>22.9</v>
      </c>
      <c r="M32" s="6">
        <v>3006</v>
      </c>
      <c r="N32" s="5">
        <v>97.6</v>
      </c>
      <c r="O32" s="4">
        <v>8.61</v>
      </c>
      <c r="P32" s="1">
        <v>40</v>
      </c>
      <c r="Q32" s="5">
        <v>2</v>
      </c>
      <c r="R32" s="15">
        <v>2.9154</v>
      </c>
      <c r="S32" s="15">
        <v>2.5644999999999998</v>
      </c>
      <c r="T32" s="14">
        <v>0.55000000000000004</v>
      </c>
      <c r="U32" s="14">
        <v>0.1817</v>
      </c>
      <c r="V32" s="14">
        <v>9.8059999999999994E-2</v>
      </c>
      <c r="W32" s="14">
        <v>8.226E-2</v>
      </c>
      <c r="X32" s="16">
        <v>37.497599999999998</v>
      </c>
    </row>
    <row r="33" spans="1:24">
      <c r="A33" s="1" t="s">
        <v>46</v>
      </c>
      <c r="B33" s="8">
        <v>41920</v>
      </c>
      <c r="C33" s="9">
        <v>0.48958333333333331</v>
      </c>
      <c r="D33" s="10">
        <v>120.18017</v>
      </c>
      <c r="E33" s="1">
        <v>31.338329999999999</v>
      </c>
      <c r="F33" s="2">
        <v>22.2</v>
      </c>
      <c r="G33" s="1">
        <v>467</v>
      </c>
      <c r="H33" s="3">
        <v>0.32100000000000001</v>
      </c>
      <c r="I33" s="2">
        <v>0.24</v>
      </c>
      <c r="J33" s="4">
        <v>9.77</v>
      </c>
      <c r="K33" s="5">
        <v>47</v>
      </c>
      <c r="L33" s="5">
        <v>20.5</v>
      </c>
      <c r="M33" s="6">
        <v>13945</v>
      </c>
      <c r="N33" s="5">
        <v>32.799999999999997</v>
      </c>
      <c r="O33" s="4">
        <v>2.85</v>
      </c>
      <c r="P33" s="1">
        <v>25</v>
      </c>
      <c r="Q33" s="5">
        <v>3.1</v>
      </c>
      <c r="R33" s="15">
        <v>20.338750000000001</v>
      </c>
      <c r="S33" s="15">
        <v>0.622</v>
      </c>
      <c r="T33" s="14">
        <v>0.13070000000000001</v>
      </c>
      <c r="U33" s="14">
        <v>1.905</v>
      </c>
      <c r="V33" s="14">
        <v>3.669E-2</v>
      </c>
      <c r="W33" s="14">
        <v>2.6349999999999998E-2</v>
      </c>
      <c r="X33" s="16">
        <v>1507.577</v>
      </c>
    </row>
    <row r="34" spans="1:24">
      <c r="A34" s="1" t="s">
        <v>47</v>
      </c>
      <c r="B34" s="8">
        <v>41920</v>
      </c>
      <c r="C34" s="9">
        <v>0.4375</v>
      </c>
      <c r="D34" s="11">
        <v>119.94499999999999</v>
      </c>
      <c r="E34" s="1">
        <v>31.314499999999999</v>
      </c>
      <c r="F34" s="2">
        <v>21.7</v>
      </c>
      <c r="G34" s="1">
        <v>479</v>
      </c>
      <c r="H34" s="3">
        <v>0.32200000000000001</v>
      </c>
      <c r="I34" s="2">
        <v>0.25</v>
      </c>
      <c r="J34" s="4">
        <v>9.2100000000000009</v>
      </c>
      <c r="K34" s="5">
        <v>85.9</v>
      </c>
      <c r="L34" s="5">
        <v>31.3</v>
      </c>
      <c r="M34" s="6">
        <v>15407</v>
      </c>
      <c r="N34" s="5">
        <v>21.9</v>
      </c>
      <c r="O34" s="4">
        <v>1.93</v>
      </c>
      <c r="P34" s="1">
        <v>10</v>
      </c>
      <c r="Q34" s="5">
        <v>2</v>
      </c>
      <c r="R34" s="15">
        <v>3.8742000000000001</v>
      </c>
      <c r="S34" s="15">
        <v>2.0956000000000001</v>
      </c>
      <c r="T34" s="14">
        <v>0.38219999999999998</v>
      </c>
      <c r="U34" s="14">
        <v>0.37369999999999998</v>
      </c>
      <c r="V34" s="14">
        <v>7.288E-2</v>
      </c>
      <c r="W34" s="14">
        <v>5.765E-2</v>
      </c>
      <c r="X34" s="16">
        <v>97.538399999999996</v>
      </c>
    </row>
  </sheetData>
  <phoneticPr fontId="4" type="noConversion"/>
  <pageMargins left="0.75" right="0.75" top="1" bottom="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FBB3-F609-F54D-9BCD-D5711FFD552C}">
  <dimension ref="A1:X7"/>
  <sheetViews>
    <sheetView tabSelected="1" workbookViewId="0">
      <selection activeCell="G15" sqref="G15"/>
    </sheetView>
  </sheetViews>
  <sheetFormatPr baseColWidth="10" defaultRowHeight="16"/>
  <cols>
    <col min="1" max="16384" width="10.83203125" style="19"/>
  </cols>
  <sheetData>
    <row r="1" spans="1:24" s="18" customFormat="1">
      <c r="B1" s="18" t="s">
        <v>56</v>
      </c>
      <c r="C1" s="18" t="s">
        <v>57</v>
      </c>
      <c r="D1" s="1" t="s">
        <v>52</v>
      </c>
      <c r="E1" s="1" t="s">
        <v>53</v>
      </c>
      <c r="F1" s="2" t="s">
        <v>6</v>
      </c>
      <c r="G1" s="1" t="s">
        <v>7</v>
      </c>
      <c r="H1" s="3" t="s">
        <v>9</v>
      </c>
      <c r="I1" s="2" t="s">
        <v>10</v>
      </c>
      <c r="J1" s="4" t="s">
        <v>2</v>
      </c>
      <c r="K1" s="5" t="s">
        <v>0</v>
      </c>
      <c r="L1" s="5" t="s">
        <v>8</v>
      </c>
      <c r="M1" s="6" t="s">
        <v>11</v>
      </c>
      <c r="N1" s="5" t="s">
        <v>1</v>
      </c>
      <c r="O1" s="4" t="s">
        <v>3</v>
      </c>
      <c r="P1" s="1" t="s">
        <v>4</v>
      </c>
      <c r="Q1" s="5" t="s">
        <v>5</v>
      </c>
      <c r="R1" s="4" t="s">
        <v>12</v>
      </c>
      <c r="S1" s="4" t="s">
        <v>13</v>
      </c>
      <c r="T1" s="4" t="s">
        <v>14</v>
      </c>
      <c r="U1" s="7" t="s">
        <v>15</v>
      </c>
      <c r="V1" s="7" t="s">
        <v>16</v>
      </c>
      <c r="W1" s="7" t="s">
        <v>17</v>
      </c>
      <c r="X1" s="1" t="s">
        <v>18</v>
      </c>
    </row>
    <row r="2" spans="1:24">
      <c r="A2" s="19" t="s">
        <v>58</v>
      </c>
      <c r="B2" s="19">
        <v>0.76293</v>
      </c>
      <c r="C2" s="19">
        <v>-0.196965761554698</v>
      </c>
      <c r="D2" s="19">
        <v>1.678E-2</v>
      </c>
      <c r="E2" s="19">
        <v>0.25774999999999998</v>
      </c>
      <c r="F2" s="19">
        <v>-8.9950000000000002E-2</v>
      </c>
      <c r="G2" s="19">
        <v>-0.75485000000000002</v>
      </c>
      <c r="H2" s="19">
        <v>-0.76397000000000004</v>
      </c>
      <c r="I2" s="19">
        <v>-0.77829999999999999</v>
      </c>
      <c r="J2" s="19">
        <v>0.72846999999999995</v>
      </c>
      <c r="K2" s="19">
        <v>0.20082</v>
      </c>
      <c r="L2" s="19">
        <v>0.16869999999999999</v>
      </c>
      <c r="M2" s="19">
        <v>0.25999</v>
      </c>
      <c r="N2" s="19">
        <v>-0.15875</v>
      </c>
      <c r="O2" s="19">
        <v>-0.15537000000000001</v>
      </c>
      <c r="P2" s="19">
        <v>6.7820000000000005E-2</v>
      </c>
      <c r="Q2" s="19">
        <v>0.16650000000000001</v>
      </c>
      <c r="R2" s="19">
        <v>0.24715999999999999</v>
      </c>
      <c r="S2" s="19">
        <v>-0.45650000000000002</v>
      </c>
      <c r="T2" s="19">
        <v>-9.5210000000000003E-2</v>
      </c>
      <c r="U2" s="19">
        <v>0.27033000000000001</v>
      </c>
      <c r="V2" s="19">
        <v>0.38938</v>
      </c>
      <c r="W2" s="19">
        <v>0.45073000000000002</v>
      </c>
      <c r="X2" s="19">
        <v>0.25735999999999998</v>
      </c>
    </row>
    <row r="3" spans="1:24">
      <c r="A3" s="19" t="s">
        <v>59</v>
      </c>
      <c r="B3" s="19">
        <v>0.15799299999999999</v>
      </c>
      <c r="C3" s="19">
        <v>4.8750000000000002E-2</v>
      </c>
      <c r="D3" s="19">
        <v>-0.283468</v>
      </c>
      <c r="E3" s="19">
        <v>-2.2662999999999999E-2</v>
      </c>
      <c r="F3" s="19">
        <v>-0.23333100000000001</v>
      </c>
      <c r="G3" s="19">
        <v>-9.6924999999999997E-2</v>
      </c>
      <c r="H3" s="19">
        <v>-3.8933000000000002E-2</v>
      </c>
      <c r="I3" s="19">
        <v>-2.4341000000000002E-2</v>
      </c>
      <c r="J3" s="19">
        <v>-5.2909999999999997E-3</v>
      </c>
      <c r="K3" s="19">
        <v>0.21723500000000001</v>
      </c>
      <c r="L3" s="19">
        <v>0.263567</v>
      </c>
      <c r="M3" s="19">
        <v>0.21918799999999999</v>
      </c>
      <c r="N3" s="19">
        <v>-0.16426299999999999</v>
      </c>
      <c r="O3" s="19">
        <v>-0.14807899999999999</v>
      </c>
      <c r="P3" s="19">
        <v>-0.18520400000000001</v>
      </c>
      <c r="Q3" s="19">
        <v>-0.22221299999999999</v>
      </c>
      <c r="R3" s="19">
        <v>0.19112100000000001</v>
      </c>
      <c r="S3" s="19">
        <v>0.24662200000000001</v>
      </c>
      <c r="T3" s="19">
        <v>0.25049199999999999</v>
      </c>
      <c r="U3" s="19">
        <v>0.19516</v>
      </c>
      <c r="V3" s="19">
        <v>-6.4186000000000007E-2</v>
      </c>
      <c r="W3" s="19">
        <v>1.6145E-2</v>
      </c>
      <c r="X3" s="19">
        <v>0.312276</v>
      </c>
    </row>
    <row r="4" spans="1:24">
      <c r="A4" s="19" t="s">
        <v>60</v>
      </c>
      <c r="B4" s="19">
        <v>-5.7471399999999999E-2</v>
      </c>
      <c r="C4" s="19">
        <v>0.27125199999999999</v>
      </c>
      <c r="D4" s="19">
        <v>-0.1247506</v>
      </c>
      <c r="E4" s="19">
        <v>-0.1016743</v>
      </c>
      <c r="F4" s="19">
        <v>0.44368540000000001</v>
      </c>
      <c r="G4" s="19">
        <v>2.4481900000000001E-2</v>
      </c>
      <c r="H4" s="19">
        <v>-0.10093340000000001</v>
      </c>
      <c r="I4" s="19">
        <v>-0.10331070000000001</v>
      </c>
      <c r="J4" s="19">
        <v>0.1185581</v>
      </c>
      <c r="K4" s="19">
        <v>0.16643189999999999</v>
      </c>
      <c r="L4" s="19">
        <v>4.8817699999999999E-2</v>
      </c>
      <c r="M4" s="19">
        <v>0.16576730000000001</v>
      </c>
      <c r="N4" s="19">
        <v>6.4070199999999994E-2</v>
      </c>
      <c r="O4" s="19">
        <v>1.9254400000000001E-2</v>
      </c>
      <c r="P4" s="19">
        <v>0.28881089999999998</v>
      </c>
      <c r="Q4" s="19">
        <v>3.26088E-2</v>
      </c>
      <c r="R4" s="19">
        <v>0.2171768</v>
      </c>
      <c r="S4" s="19">
        <v>0.37977860000000002</v>
      </c>
      <c r="T4" s="19">
        <v>0.44587719999999997</v>
      </c>
      <c r="U4" s="19">
        <v>0.19177369999999999</v>
      </c>
      <c r="V4" s="19">
        <v>-9.3860000000000005E-4</v>
      </c>
      <c r="W4" s="19">
        <v>1.56016E-2</v>
      </c>
      <c r="X4" s="19">
        <v>0.12713969999999999</v>
      </c>
    </row>
    <row r="5" spans="1:24">
      <c r="A5" s="19" t="s">
        <v>61</v>
      </c>
      <c r="B5" s="19">
        <v>0.38762000000000002</v>
      </c>
      <c r="C5" s="19">
        <v>3.6200000000000003E-2</v>
      </c>
      <c r="D5" s="19">
        <v>0.43975999999999998</v>
      </c>
      <c r="E5" s="19">
        <v>-0.28910000000000002</v>
      </c>
      <c r="F5" s="19">
        <v>-0.47860999999999998</v>
      </c>
      <c r="G5" s="19">
        <v>-0.25975999999999999</v>
      </c>
      <c r="H5" s="19">
        <v>-0.14147000000000001</v>
      </c>
      <c r="I5" s="19">
        <v>-0.12901000000000001</v>
      </c>
      <c r="J5" s="19">
        <v>0.35354000000000002</v>
      </c>
      <c r="K5" s="19">
        <v>4.1099999999999998E-2</v>
      </c>
      <c r="L5" s="19">
        <v>0.16633999999999999</v>
      </c>
      <c r="M5" s="19">
        <v>1.7059999999999999E-2</v>
      </c>
      <c r="N5" s="19">
        <v>-0.44384000000000001</v>
      </c>
      <c r="O5" s="19">
        <v>-0.43658000000000002</v>
      </c>
      <c r="P5" s="19">
        <v>-0.28622999999999998</v>
      </c>
      <c r="Q5" s="19">
        <v>-1.0670000000000001E-2</v>
      </c>
      <c r="R5" s="19">
        <v>0.37784000000000001</v>
      </c>
      <c r="S5" s="19">
        <v>-0.42298999999999998</v>
      </c>
      <c r="T5" s="19">
        <v>-0.36079</v>
      </c>
      <c r="U5" s="19">
        <v>0.18887999999999999</v>
      </c>
      <c r="V5" s="19">
        <v>-0.28563</v>
      </c>
      <c r="W5" s="19">
        <v>-0.23845</v>
      </c>
      <c r="X5" s="19">
        <v>6.701E-2</v>
      </c>
    </row>
    <row r="6" spans="1:24">
      <c r="A6" s="19" t="s">
        <v>62</v>
      </c>
      <c r="B6" s="19">
        <v>2.5499999999999998E-2</v>
      </c>
      <c r="C6" s="19">
        <v>1.078E-2</v>
      </c>
      <c r="D6" s="19">
        <v>4.9340000000000002E-2</v>
      </c>
      <c r="E6" s="19">
        <v>0.35815000000000002</v>
      </c>
      <c r="F6" s="19">
        <v>-0.29242000000000001</v>
      </c>
      <c r="G6" s="19">
        <v>2.4729999999999999E-2</v>
      </c>
      <c r="H6" s="19">
        <v>8.5690000000000002E-2</v>
      </c>
      <c r="I6" s="19">
        <v>0.11727</v>
      </c>
      <c r="J6" s="19">
        <v>-2.4660000000000001E-2</v>
      </c>
      <c r="K6" s="19">
        <v>-0.16170999999999999</v>
      </c>
      <c r="L6" s="19">
        <v>-3.8490000000000003E-2</v>
      </c>
      <c r="M6" s="19">
        <v>-0.24415000000000001</v>
      </c>
      <c r="N6" s="19">
        <f>-0.04318</f>
        <v>-4.3180000000000003E-2</v>
      </c>
      <c r="O6" s="19">
        <f>-0.02356</f>
        <v>-2.3560000000000001E-2</v>
      </c>
      <c r="P6" s="19">
        <v>0.25964999999999999</v>
      </c>
      <c r="Q6" s="19">
        <v>-0.22087999999999999</v>
      </c>
      <c r="R6" s="19">
        <v>-0.45258999999999999</v>
      </c>
      <c r="S6" s="19">
        <v>0.20723</v>
      </c>
      <c r="T6" s="19">
        <v>9.7350000000000006E-2</v>
      </c>
      <c r="U6" s="19">
        <v>-0.34382000000000001</v>
      </c>
      <c r="V6" s="19">
        <v>0.22625999999999999</v>
      </c>
      <c r="W6" s="19">
        <v>0.22821</v>
      </c>
      <c r="X6" s="19">
        <v>-0.29824000000000001</v>
      </c>
    </row>
    <row r="7" spans="1:24">
      <c r="A7" s="19" t="s">
        <v>63</v>
      </c>
      <c r="B7" s="19">
        <v>-2.7928000000000001E-2</v>
      </c>
      <c r="C7" s="19">
        <v>-0.100897</v>
      </c>
      <c r="D7" s="19">
        <v>0.183027</v>
      </c>
      <c r="E7" s="19">
        <v>8.5761000000000004E-2</v>
      </c>
      <c r="F7" s="19">
        <v>0.252355</v>
      </c>
      <c r="G7" s="19">
        <v>6.9216E-2</v>
      </c>
      <c r="H7" s="19">
        <v>2.833E-3</v>
      </c>
      <c r="I7" s="19">
        <v>-7.9279999999999993E-3</v>
      </c>
      <c r="J7" s="19">
        <v>0.100767</v>
      </c>
      <c r="K7" s="19">
        <v>0.46018700000000001</v>
      </c>
      <c r="L7" s="19">
        <v>0.36365399999999998</v>
      </c>
      <c r="M7" s="19">
        <v>0.49261500000000003</v>
      </c>
      <c r="N7" s="19">
        <v>-0.31525300000000001</v>
      </c>
      <c r="O7" s="19">
        <v>-0.350686</v>
      </c>
      <c r="P7" s="19">
        <v>-0.276561</v>
      </c>
      <c r="Q7" s="19">
        <v>6.2377000000000002E-2</v>
      </c>
      <c r="R7" s="19">
        <v>7.8532000000000005E-2</v>
      </c>
      <c r="S7" s="19">
        <v>-0.24881900000000001</v>
      </c>
      <c r="T7" s="19">
        <v>-0.231904</v>
      </c>
      <c r="U7" s="19">
        <v>0.25990600000000003</v>
      </c>
      <c r="V7" s="19">
        <v>-0.19766600000000001</v>
      </c>
      <c r="W7" s="19">
        <v>-0.13175899999999999</v>
      </c>
      <c r="X7" s="19">
        <v>0.40421600000000002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Environmental_Parameters</vt:lpstr>
      <vt:lpstr>Biplot_scores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2021-09-21T14:40:19Z</dcterms:modified>
</cp:coreProperties>
</file>